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\Downloads\"/>
    </mc:Choice>
  </mc:AlternateContent>
  <bookViews>
    <workbookView xWindow="0" yWindow="0" windowWidth="2049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22" i="1" l="1"/>
  <c r="B190" i="1" l="1"/>
  <c r="A190" i="1"/>
  <c r="L189" i="1"/>
  <c r="J189" i="1"/>
  <c r="I189" i="1"/>
  <c r="H189" i="1"/>
  <c r="G189" i="1"/>
  <c r="F189" i="1"/>
  <c r="B180" i="1"/>
  <c r="A180" i="1"/>
  <c r="L179" i="1"/>
  <c r="L190" i="1" s="1"/>
  <c r="J179" i="1"/>
  <c r="J190" i="1" s="1"/>
  <c r="I179" i="1"/>
  <c r="I190" i="1" s="1"/>
  <c r="H179" i="1"/>
  <c r="H190" i="1" s="1"/>
  <c r="G179" i="1"/>
  <c r="G190" i="1" s="1"/>
  <c r="F179" i="1"/>
  <c r="F190" i="1" s="1"/>
  <c r="B171" i="1"/>
  <c r="A171" i="1"/>
  <c r="L170" i="1"/>
  <c r="J170" i="1"/>
  <c r="I170" i="1"/>
  <c r="H170" i="1"/>
  <c r="G170" i="1"/>
  <c r="F170" i="1"/>
  <c r="B161" i="1"/>
  <c r="A161" i="1"/>
  <c r="L160" i="1"/>
  <c r="L171" i="1" s="1"/>
  <c r="J160" i="1"/>
  <c r="J171" i="1" s="1"/>
  <c r="I160" i="1"/>
  <c r="I171" i="1" s="1"/>
  <c r="H160" i="1"/>
  <c r="H171" i="1" s="1"/>
  <c r="G160" i="1"/>
  <c r="G171" i="1" s="1"/>
  <c r="F171" i="1"/>
  <c r="B152" i="1"/>
  <c r="A152" i="1"/>
  <c r="L151" i="1"/>
  <c r="J151" i="1"/>
  <c r="I151" i="1"/>
  <c r="H151" i="1"/>
  <c r="G151" i="1"/>
  <c r="F151" i="1"/>
  <c r="B142" i="1"/>
  <c r="A142" i="1"/>
  <c r="L141" i="1"/>
  <c r="L152" i="1" s="1"/>
  <c r="J141" i="1"/>
  <c r="J152" i="1" s="1"/>
  <c r="I141" i="1"/>
  <c r="I152" i="1" s="1"/>
  <c r="H141" i="1"/>
  <c r="H152" i="1" s="1"/>
  <c r="G141" i="1"/>
  <c r="G152" i="1" s="1"/>
  <c r="F152" i="1"/>
  <c r="B133" i="1"/>
  <c r="A133" i="1"/>
  <c r="L132" i="1"/>
  <c r="J132" i="1"/>
  <c r="I132" i="1"/>
  <c r="H132" i="1"/>
  <c r="G132" i="1"/>
  <c r="F132" i="1"/>
  <c r="B123" i="1"/>
  <c r="A123" i="1"/>
  <c r="L122" i="1"/>
  <c r="L133" i="1" s="1"/>
  <c r="J122" i="1"/>
  <c r="J133" i="1" s="1"/>
  <c r="I122" i="1"/>
  <c r="I133" i="1" s="1"/>
  <c r="H122" i="1"/>
  <c r="G122" i="1"/>
  <c r="G133" i="1" s="1"/>
  <c r="F133" i="1"/>
  <c r="B114" i="1"/>
  <c r="A114" i="1"/>
  <c r="L113" i="1"/>
  <c r="J113" i="1"/>
  <c r="I113" i="1"/>
  <c r="H113" i="1"/>
  <c r="G113" i="1"/>
  <c r="F113" i="1"/>
  <c r="B104" i="1"/>
  <c r="A104" i="1"/>
  <c r="L103" i="1"/>
  <c r="L114" i="1" s="1"/>
  <c r="J103" i="1"/>
  <c r="J114" i="1" s="1"/>
  <c r="I103" i="1"/>
  <c r="I114" i="1" s="1"/>
  <c r="H103" i="1"/>
  <c r="H114" i="1" s="1"/>
  <c r="G103" i="1"/>
  <c r="G114" i="1" s="1"/>
  <c r="F103" i="1"/>
  <c r="F114" i="1" s="1"/>
  <c r="B95" i="1"/>
  <c r="A95" i="1"/>
  <c r="L94" i="1"/>
  <c r="J94" i="1"/>
  <c r="I94" i="1"/>
  <c r="H94" i="1"/>
  <c r="G94" i="1"/>
  <c r="F94" i="1"/>
  <c r="B85" i="1"/>
  <c r="A85" i="1"/>
  <c r="L84" i="1"/>
  <c r="L95" i="1" s="1"/>
  <c r="J84" i="1"/>
  <c r="J95" i="1" s="1"/>
  <c r="I84" i="1"/>
  <c r="I95" i="1" s="1"/>
  <c r="H84" i="1"/>
  <c r="H95" i="1" s="1"/>
  <c r="G84" i="1"/>
  <c r="G95" i="1" s="1"/>
  <c r="F84" i="1"/>
  <c r="F95" i="1" s="1"/>
  <c r="B76" i="1"/>
  <c r="A76" i="1"/>
  <c r="L75" i="1"/>
  <c r="J75" i="1"/>
  <c r="I75" i="1"/>
  <c r="H75" i="1"/>
  <c r="G75" i="1"/>
  <c r="F75" i="1"/>
  <c r="B66" i="1"/>
  <c r="A66" i="1"/>
  <c r="L65" i="1"/>
  <c r="L76" i="1" s="1"/>
  <c r="J65" i="1"/>
  <c r="J76" i="1" s="1"/>
  <c r="I65" i="1"/>
  <c r="I76" i="1" s="1"/>
  <c r="H65" i="1"/>
  <c r="G65" i="1"/>
  <c r="G76" i="1" s="1"/>
  <c r="F76" i="1"/>
  <c r="B57" i="1"/>
  <c r="A57" i="1"/>
  <c r="L56" i="1"/>
  <c r="J56" i="1"/>
  <c r="I56" i="1"/>
  <c r="H56" i="1"/>
  <c r="G56" i="1"/>
  <c r="F56" i="1"/>
  <c r="B47" i="1"/>
  <c r="A47" i="1"/>
  <c r="L46" i="1"/>
  <c r="L57" i="1" s="1"/>
  <c r="J46" i="1"/>
  <c r="J57" i="1" s="1"/>
  <c r="I46" i="1"/>
  <c r="I57" i="1" s="1"/>
  <c r="H46" i="1"/>
  <c r="H57" i="1" s="1"/>
  <c r="G46" i="1"/>
  <c r="G57" i="1" s="1"/>
  <c r="F57" i="1"/>
  <c r="B38" i="1"/>
  <c r="A38" i="1"/>
  <c r="L37" i="1"/>
  <c r="J37" i="1"/>
  <c r="I37" i="1"/>
  <c r="H37" i="1"/>
  <c r="G37" i="1"/>
  <c r="F37" i="1"/>
  <c r="B28" i="1"/>
  <c r="A28" i="1"/>
  <c r="L27" i="1"/>
  <c r="L38" i="1" s="1"/>
  <c r="J27" i="1"/>
  <c r="J38" i="1" s="1"/>
  <c r="I27" i="1"/>
  <c r="I38" i="1" s="1"/>
  <c r="H27" i="1"/>
  <c r="H38" i="1" s="1"/>
  <c r="G27" i="1"/>
  <c r="G38" i="1" s="1"/>
  <c r="F27" i="1"/>
  <c r="F38" i="1" s="1"/>
  <c r="B21" i="1"/>
  <c r="A21" i="1"/>
  <c r="L20" i="1"/>
  <c r="J20" i="1"/>
  <c r="I20" i="1"/>
  <c r="H20" i="1"/>
  <c r="G20" i="1"/>
  <c r="F20" i="1"/>
  <c r="B11" i="1"/>
  <c r="A11" i="1"/>
  <c r="L10" i="1"/>
  <c r="L21" i="1" s="1"/>
  <c r="J10" i="1"/>
  <c r="J21" i="1" s="1"/>
  <c r="I10" i="1"/>
  <c r="I21" i="1" s="1"/>
  <c r="I191" i="1" s="1"/>
  <c r="H10" i="1"/>
  <c r="H21" i="1" s="1"/>
  <c r="G10" i="1"/>
  <c r="G21" i="1" s="1"/>
  <c r="G191" i="1" s="1"/>
  <c r="F21" i="1"/>
  <c r="L191" i="1" l="1"/>
  <c r="F191" i="1"/>
  <c r="J191" i="1"/>
  <c r="H133" i="1"/>
  <c r="H76" i="1"/>
  <c r="H191" i="1" l="1"/>
</calcChain>
</file>

<file path=xl/sharedStrings.xml><?xml version="1.0" encoding="utf-8"?>
<sst xmlns="http://schemas.openxmlformats.org/spreadsheetml/2006/main" count="236" uniqueCount="75">
  <si>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</si>
  <si>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</si>
  <si>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</si>
  <si>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</si>
  <si>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</si>
  <si>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</si>
  <si>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</si>
  <si>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</si>
  <si>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</si>
  <si>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</si>
  <si>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</si>
  <si>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</si>
  <si>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</si>
  <si>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</si>
  <si>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</si>
  <si>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</si>
  <si>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</si>
  <si>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</si>
  <si>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</si>
  <si>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</si>
  <si>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</si>
  <si>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</si>
  <si>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</si>
  <si>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</si>
  <si>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</si>
  <si>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</si>
  <si>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</si>
  <si>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</si>
  <si>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</si>
  <si>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</si>
  <si>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</si>
  <si>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</si>
  <si>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</si>
  <si>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</si>
  <si>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</si>
  <si>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</si>
  <si>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</si>
  <si>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"Дружба", бутерброд горячий с колбасой и сыром</t>
  </si>
  <si>
    <t>чай с лимоном</t>
  </si>
  <si>
    <t>Фрукты свежие(яблоки)</t>
  </si>
  <si>
    <t>200/12/7</t>
  </si>
  <si>
    <t xml:space="preserve">сладкое </t>
  </si>
  <si>
    <t>Плов из птицы,Салат из  квашеной капусты</t>
  </si>
  <si>
    <t xml:space="preserve">Кофейный напиток  </t>
  </si>
  <si>
    <t>Хлеб пшеничный</t>
  </si>
  <si>
    <t>Кондитерские изделия</t>
  </si>
  <si>
    <t>кисломол.</t>
  </si>
  <si>
    <t>Мясо тушеное с овощами</t>
  </si>
  <si>
    <t>Макаронные изделия отварные, винегрет овощной</t>
  </si>
  <si>
    <t>Чай с сахаром</t>
  </si>
  <si>
    <t>Сыр  "Российский" (порциями)</t>
  </si>
  <si>
    <t>40/40</t>
  </si>
  <si>
    <t>200/12</t>
  </si>
  <si>
    <t>Котлеты рубленые из птицы</t>
  </si>
  <si>
    <t>Пюре картофельное, Овощи соленые(помидоры)</t>
  </si>
  <si>
    <t>Сардельки отварные</t>
  </si>
  <si>
    <t>Каша рассыпчатая гречневая, Соус томатный,</t>
  </si>
  <si>
    <t xml:space="preserve">508,587, </t>
  </si>
  <si>
    <t>Наггетсы куриные</t>
  </si>
  <si>
    <t>каша вязкая пшеничная, овощи соленые(огурцы)</t>
  </si>
  <si>
    <t>Биточки рубленые из  птицы</t>
  </si>
  <si>
    <t>Макаронные изделия отварные, салат из квашеной капусты с зеленым горошком</t>
  </si>
  <si>
    <t>Каша вязкая молочная "Дружба", Бутерброд горячий с колбасой и сыром, яйца вареные</t>
  </si>
  <si>
    <t>Чай с лимоном</t>
  </si>
  <si>
    <t>Фрукты свежие (яблоки)</t>
  </si>
  <si>
    <t>Рыба, тушеная в томате с овощами</t>
  </si>
  <si>
    <t>80/55</t>
  </si>
  <si>
    <t>Пюре картофельное, зеленый горошек консервированный</t>
  </si>
  <si>
    <t xml:space="preserve">Тефтели из птицы  с соусом </t>
  </si>
  <si>
    <t>Каша рассыпчатая гречневая, винегрет овощной</t>
  </si>
  <si>
    <t>Масло (пориями)</t>
  </si>
  <si>
    <t xml:space="preserve">директор </t>
  </si>
  <si>
    <t>Соглосовал:</t>
  </si>
  <si>
    <t>Лапика О.И.</t>
  </si>
  <si>
    <t>МБОУ Мокро-Ельмутянская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</si>
</sst>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b/>
      <sz val="14"/>
      <color rgb="FF4C4C4C"/>
      <name val="Arial"/>
    </font>
    <font>
      <i/>
      <sz val="8"/>
      <color theme="1"/>
      <name val="Arial"/>
    </font>
    <font>
      <b/>
      <sz val="10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4" xfId="0" applyFont="1" applyBorder="1"/>
    <xf numFmtId="0" fontId="10" fillId="0" borderId="1" xfId="0" applyFont="1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5" xfId="0" applyFont="1" applyFill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6" xfId="0" applyFont="1" applyBorder="1"/>
    <xf numFmtId="0" fontId="10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Border="1"/>
    <xf numFmtId="0" fontId="11" fillId="0" borderId="1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/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4" xfId="0" applyFont="1" applyBorder="1"/>
    <xf numFmtId="0" fontId="14" fillId="0" borderId="2" xfId="0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3" borderId="2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6" xfId="0" applyFont="1" applyBorder="1"/>
    <xf numFmtId="0" fontId="12" fillId="2" borderId="2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5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7" sqref="O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9" t="s">
        <v>74</v>
      </c>
      <c r="D1" s="70"/>
      <c r="E1" s="70"/>
      <c r="F1" s="1" t="s">
        <v>72</v>
      </c>
      <c r="G1" s="2" t="s">
        <v>16</v>
      </c>
      <c r="H1" s="71" t="s">
        <v>71</v>
      </c>
      <c r="I1" s="72"/>
      <c r="J1" s="72"/>
      <c r="K1" s="72"/>
    </row>
    <row r="2" spans="1:12" ht="18" x14ac:dyDescent="0.2">
      <c r="A2" s="5" t="s">
        <v>6</v>
      </c>
      <c r="C2" s="2"/>
      <c r="G2" s="2" t="s">
        <v>17</v>
      </c>
      <c r="H2" s="71" t="s">
        <v>73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6" t="s">
        <v>9</v>
      </c>
      <c r="G3" s="2" t="s">
        <v>18</v>
      </c>
      <c r="H3" s="8">
        <v>6</v>
      </c>
      <c r="I3" s="8">
        <v>10</v>
      </c>
      <c r="J3" s="9">
        <v>2023</v>
      </c>
      <c r="K3" s="10"/>
    </row>
    <row r="4" spans="1:12" x14ac:dyDescent="0.2">
      <c r="C4" s="2"/>
      <c r="D4" s="4"/>
      <c r="H4" s="7" t="s">
        <v>34</v>
      </c>
      <c r="I4" s="7" t="s">
        <v>35</v>
      </c>
      <c r="J4" s="7" t="s">
        <v>36</v>
      </c>
    </row>
    <row r="5" spans="1:12" ht="31.5" x14ac:dyDescent="0.2">
      <c r="A5" s="12" t="s">
        <v>14</v>
      </c>
      <c r="B5" s="13" t="s">
        <v>15</v>
      </c>
      <c r="C5" s="14" t="s">
        <v>0</v>
      </c>
      <c r="D5" s="14" t="s">
        <v>13</v>
      </c>
      <c r="E5" s="14" t="s">
        <v>12</v>
      </c>
      <c r="F5" s="14" t="s">
        <v>32</v>
      </c>
      <c r="G5" s="14" t="s">
        <v>1</v>
      </c>
      <c r="H5" s="14" t="s">
        <v>2</v>
      </c>
      <c r="I5" s="14" t="s">
        <v>3</v>
      </c>
      <c r="J5" s="14" t="s">
        <v>10</v>
      </c>
      <c r="K5" s="15" t="s">
        <v>11</v>
      </c>
      <c r="L5" s="14" t="s">
        <v>33</v>
      </c>
    </row>
    <row r="6" spans="1:12" ht="25.5" x14ac:dyDescent="0.25">
      <c r="A6" s="16">
        <v>1</v>
      </c>
      <c r="B6" s="17">
        <v>1</v>
      </c>
      <c r="C6" s="18" t="s">
        <v>19</v>
      </c>
      <c r="D6" s="19" t="s">
        <v>20</v>
      </c>
      <c r="E6" s="20" t="s">
        <v>37</v>
      </c>
      <c r="F6" s="21">
        <v>280</v>
      </c>
      <c r="G6" s="21">
        <v>20.11</v>
      </c>
      <c r="H6" s="21">
        <v>20.75</v>
      </c>
      <c r="I6" s="21">
        <v>57.58</v>
      </c>
      <c r="J6" s="21">
        <v>421.5</v>
      </c>
      <c r="K6" s="22">
        <v>302.11</v>
      </c>
      <c r="L6" s="21">
        <v>51.75</v>
      </c>
    </row>
    <row r="7" spans="1:12" ht="15" x14ac:dyDescent="0.25">
      <c r="A7" s="23"/>
      <c r="B7" s="24"/>
      <c r="C7" s="25"/>
      <c r="D7" s="26" t="s">
        <v>21</v>
      </c>
      <c r="E7" s="27" t="s">
        <v>38</v>
      </c>
      <c r="F7" s="28" t="s">
        <v>40</v>
      </c>
      <c r="G7" s="28">
        <v>0.3</v>
      </c>
      <c r="H7" s="28">
        <v>0.05</v>
      </c>
      <c r="I7" s="28">
        <v>15.2</v>
      </c>
      <c r="J7" s="28">
        <v>60</v>
      </c>
      <c r="K7" s="29">
        <v>686</v>
      </c>
      <c r="L7" s="28">
        <v>5.44</v>
      </c>
    </row>
    <row r="8" spans="1:12" ht="15" x14ac:dyDescent="0.25">
      <c r="A8" s="23"/>
      <c r="B8" s="24"/>
      <c r="C8" s="25"/>
      <c r="D8" s="30" t="s">
        <v>22</v>
      </c>
      <c r="E8" s="27" t="s">
        <v>39</v>
      </c>
      <c r="F8" s="28">
        <v>138</v>
      </c>
      <c r="G8" s="28">
        <v>0.55000000000000004</v>
      </c>
      <c r="H8" s="28">
        <v>0.55000000000000004</v>
      </c>
      <c r="I8" s="28">
        <v>13.52</v>
      </c>
      <c r="J8" s="28">
        <v>61.27</v>
      </c>
      <c r="K8" s="29">
        <v>386</v>
      </c>
      <c r="L8" s="28">
        <v>13.54</v>
      </c>
    </row>
    <row r="9" spans="1:12" ht="15" x14ac:dyDescent="0.25">
      <c r="A9" s="23"/>
      <c r="B9" s="24"/>
      <c r="C9" s="25"/>
      <c r="D9" s="30"/>
      <c r="E9" s="27"/>
      <c r="F9" s="28"/>
      <c r="G9" s="28"/>
      <c r="H9" s="28"/>
      <c r="I9" s="28"/>
      <c r="J9" s="28"/>
      <c r="K9" s="29"/>
      <c r="L9" s="28"/>
    </row>
    <row r="10" spans="1:12" s="11" customFormat="1" ht="15" x14ac:dyDescent="0.25">
      <c r="A10" s="31"/>
      <c r="B10" s="32"/>
      <c r="C10" s="33"/>
      <c r="D10" s="34" t="s">
        <v>31</v>
      </c>
      <c r="E10" s="35"/>
      <c r="F10" s="36">
        <v>637</v>
      </c>
      <c r="G10" s="36">
        <f>SUM(G6:G9)</f>
        <v>20.96</v>
      </c>
      <c r="H10" s="36">
        <f>SUM(H6:H9)</f>
        <v>21.35</v>
      </c>
      <c r="I10" s="36">
        <f>SUM(I6:I9)</f>
        <v>86.3</v>
      </c>
      <c r="J10" s="36">
        <f>SUM(J6:J9)</f>
        <v>542.77</v>
      </c>
      <c r="K10" s="37"/>
      <c r="L10" s="36">
        <f>SUM(L6:L9)</f>
        <v>70.72999999999999</v>
      </c>
    </row>
    <row r="11" spans="1:12" ht="15" x14ac:dyDescent="0.25">
      <c r="A11" s="38">
        <f>A6</f>
        <v>1</v>
      </c>
      <c r="B11" s="39">
        <f>B6</f>
        <v>1</v>
      </c>
      <c r="C11" s="40" t="s">
        <v>23</v>
      </c>
      <c r="D11" s="30" t="s">
        <v>24</v>
      </c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23"/>
      <c r="B12" s="24"/>
      <c r="C12" s="25"/>
      <c r="D12" s="30" t="s">
        <v>25</v>
      </c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23"/>
      <c r="B13" s="24"/>
      <c r="C13" s="25"/>
      <c r="D13" s="30" t="s">
        <v>26</v>
      </c>
      <c r="E13" s="27"/>
      <c r="F13" s="28"/>
      <c r="G13" s="28"/>
      <c r="H13" s="28"/>
      <c r="I13" s="28"/>
      <c r="J13" s="28"/>
      <c r="K13" s="29"/>
      <c r="L13" s="28"/>
    </row>
    <row r="14" spans="1:12" ht="15" x14ac:dyDescent="0.25">
      <c r="A14" s="23"/>
      <c r="B14" s="24"/>
      <c r="C14" s="25"/>
      <c r="D14" s="30" t="s">
        <v>27</v>
      </c>
      <c r="E14" s="27"/>
      <c r="F14" s="28"/>
      <c r="G14" s="28"/>
      <c r="H14" s="28"/>
      <c r="I14" s="28"/>
      <c r="J14" s="28"/>
      <c r="K14" s="29"/>
      <c r="L14" s="28"/>
    </row>
    <row r="15" spans="1:12" ht="15" x14ac:dyDescent="0.25">
      <c r="A15" s="23"/>
      <c r="B15" s="24"/>
      <c r="C15" s="25"/>
      <c r="D15" s="30" t="s">
        <v>28</v>
      </c>
      <c r="E15" s="27"/>
      <c r="F15" s="28"/>
      <c r="G15" s="28"/>
      <c r="H15" s="28"/>
      <c r="I15" s="28"/>
      <c r="J15" s="28"/>
      <c r="K15" s="29"/>
      <c r="L15" s="28"/>
    </row>
    <row r="16" spans="1:12" ht="15" x14ac:dyDescent="0.25">
      <c r="A16" s="23"/>
      <c r="B16" s="24"/>
      <c r="C16" s="25"/>
      <c r="D16" s="30" t="s">
        <v>29</v>
      </c>
      <c r="E16" s="27"/>
      <c r="F16" s="28"/>
      <c r="G16" s="28"/>
      <c r="H16" s="28"/>
      <c r="I16" s="28"/>
      <c r="J16" s="28"/>
      <c r="K16" s="29"/>
      <c r="L16" s="28"/>
    </row>
    <row r="17" spans="1:12" ht="15" x14ac:dyDescent="0.25">
      <c r="A17" s="23"/>
      <c r="B17" s="24"/>
      <c r="C17" s="25"/>
      <c r="D17" s="30" t="s">
        <v>30</v>
      </c>
      <c r="E17" s="27"/>
      <c r="F17" s="28"/>
      <c r="G17" s="28"/>
      <c r="H17" s="28"/>
      <c r="I17" s="28"/>
      <c r="J17" s="28"/>
      <c r="K17" s="29"/>
      <c r="L17" s="28"/>
    </row>
    <row r="18" spans="1:12" ht="15" x14ac:dyDescent="0.25">
      <c r="A18" s="23"/>
      <c r="B18" s="24"/>
      <c r="C18" s="25"/>
      <c r="D18" s="26"/>
      <c r="E18" s="27"/>
      <c r="F18" s="28"/>
      <c r="G18" s="28"/>
      <c r="H18" s="28"/>
      <c r="I18" s="28"/>
      <c r="J18" s="28"/>
      <c r="K18" s="29"/>
      <c r="L18" s="28"/>
    </row>
    <row r="19" spans="1:12" ht="15" x14ac:dyDescent="0.25">
      <c r="A19" s="23"/>
      <c r="B19" s="24"/>
      <c r="C19" s="25"/>
      <c r="D19" s="26"/>
      <c r="E19" s="27"/>
      <c r="F19" s="28"/>
      <c r="G19" s="28"/>
      <c r="H19" s="28"/>
      <c r="I19" s="28"/>
      <c r="J19" s="28"/>
      <c r="K19" s="29"/>
      <c r="L19" s="28"/>
    </row>
    <row r="20" spans="1:12" ht="15" x14ac:dyDescent="0.25">
      <c r="A20" s="41"/>
      <c r="B20" s="42"/>
      <c r="C20" s="43"/>
      <c r="D20" s="44" t="s">
        <v>31</v>
      </c>
      <c r="E20" s="45"/>
      <c r="F20" s="46">
        <f>SUM(F11:F19)</f>
        <v>0</v>
      </c>
      <c r="G20" s="46">
        <f t="shared" ref="G20:J20" si="0">SUM(G11:G19)</f>
        <v>0</v>
      </c>
      <c r="H20" s="46">
        <f t="shared" si="0"/>
        <v>0</v>
      </c>
      <c r="I20" s="46">
        <f t="shared" si="0"/>
        <v>0</v>
      </c>
      <c r="J20" s="46">
        <f t="shared" si="0"/>
        <v>0</v>
      </c>
      <c r="K20" s="47"/>
      <c r="L20" s="46">
        <f t="shared" ref="L20" si="1">SUM(L11:L19)</f>
        <v>0</v>
      </c>
    </row>
    <row r="21" spans="1:12" ht="14.25" x14ac:dyDescent="0.2">
      <c r="A21" s="48">
        <f>A6</f>
        <v>1</v>
      </c>
      <c r="B21" s="49">
        <f>B6</f>
        <v>1</v>
      </c>
      <c r="C21" s="66" t="s">
        <v>4</v>
      </c>
      <c r="D21" s="67"/>
      <c r="E21" s="50"/>
      <c r="F21" s="51">
        <f>F10+F20</f>
        <v>637</v>
      </c>
      <c r="G21" s="51">
        <f t="shared" ref="G21:J21" si="2">G10+G20</f>
        <v>20.96</v>
      </c>
      <c r="H21" s="51">
        <f t="shared" si="2"/>
        <v>21.35</v>
      </c>
      <c r="I21" s="51">
        <f t="shared" si="2"/>
        <v>86.3</v>
      </c>
      <c r="J21" s="51">
        <f t="shared" si="2"/>
        <v>542.77</v>
      </c>
      <c r="K21" s="51"/>
      <c r="L21" s="51">
        <f t="shared" ref="L21" si="3">L10+L20</f>
        <v>70.72999999999999</v>
      </c>
    </row>
    <row r="22" spans="1:12" ht="15" x14ac:dyDescent="0.25">
      <c r="A22" s="52">
        <v>1</v>
      </c>
      <c r="B22" s="24">
        <v>2</v>
      </c>
      <c r="C22" s="18" t="s">
        <v>19</v>
      </c>
      <c r="D22" s="19" t="s">
        <v>20</v>
      </c>
      <c r="E22" s="20" t="s">
        <v>42</v>
      </c>
      <c r="F22" s="21">
        <v>270</v>
      </c>
      <c r="G22" s="21">
        <v>13.37</v>
      </c>
      <c r="H22" s="21">
        <v>16.14</v>
      </c>
      <c r="I22" s="21">
        <v>43.08</v>
      </c>
      <c r="J22" s="21">
        <v>456.01</v>
      </c>
      <c r="K22" s="22">
        <v>492.43</v>
      </c>
      <c r="L22" s="21">
        <v>52.46</v>
      </c>
    </row>
    <row r="23" spans="1:12" ht="15" x14ac:dyDescent="0.25">
      <c r="A23" s="52"/>
      <c r="B23" s="24"/>
      <c r="C23" s="25"/>
      <c r="D23" s="26" t="s">
        <v>21</v>
      </c>
      <c r="E23" s="27" t="s">
        <v>43</v>
      </c>
      <c r="F23" s="28">
        <v>200</v>
      </c>
      <c r="G23" s="28">
        <v>1.1399999999999999</v>
      </c>
      <c r="H23" s="28">
        <v>0.66</v>
      </c>
      <c r="I23" s="28">
        <v>6.82</v>
      </c>
      <c r="J23" s="28">
        <v>37.799999999999997</v>
      </c>
      <c r="K23" s="29">
        <v>692</v>
      </c>
      <c r="L23" s="28">
        <v>3</v>
      </c>
    </row>
    <row r="24" spans="1:12" ht="15" x14ac:dyDescent="0.25">
      <c r="A24" s="52"/>
      <c r="B24" s="24"/>
      <c r="C24" s="25"/>
      <c r="D24" s="30" t="s">
        <v>29</v>
      </c>
      <c r="E24" s="27" t="s">
        <v>44</v>
      </c>
      <c r="F24" s="28">
        <v>40</v>
      </c>
      <c r="G24" s="28">
        <v>3.04</v>
      </c>
      <c r="H24" s="28">
        <v>0.32</v>
      </c>
      <c r="I24" s="28">
        <v>23.2</v>
      </c>
      <c r="J24" s="28">
        <v>104.5</v>
      </c>
      <c r="K24" s="29"/>
      <c r="L24" s="28">
        <v>2.4</v>
      </c>
    </row>
    <row r="25" spans="1:12" ht="15" x14ac:dyDescent="0.25">
      <c r="A25" s="52"/>
      <c r="B25" s="24"/>
      <c r="C25" s="25"/>
      <c r="D25" s="30" t="s">
        <v>41</v>
      </c>
      <c r="E25" s="27" t="s">
        <v>45</v>
      </c>
      <c r="F25" s="28">
        <v>40</v>
      </c>
      <c r="G25" s="28">
        <v>4.8</v>
      </c>
      <c r="H25" s="28">
        <v>5.86</v>
      </c>
      <c r="I25" s="28">
        <v>21.44</v>
      </c>
      <c r="J25" s="28">
        <v>139.4</v>
      </c>
      <c r="K25" s="29">
        <v>96</v>
      </c>
      <c r="L25" s="28">
        <v>12.87</v>
      </c>
    </row>
    <row r="26" spans="1:12" ht="15" x14ac:dyDescent="0.25">
      <c r="A26" s="52"/>
      <c r="B26" s="24"/>
      <c r="C26" s="25"/>
      <c r="D26" s="30"/>
      <c r="E26" s="27"/>
      <c r="F26" s="28"/>
      <c r="G26" s="28"/>
      <c r="H26" s="28"/>
      <c r="I26" s="28"/>
      <c r="J26" s="28"/>
      <c r="K26" s="29"/>
      <c r="L26" s="28"/>
    </row>
    <row r="27" spans="1:12" s="11" customFormat="1" ht="15" x14ac:dyDescent="0.25">
      <c r="A27" s="64"/>
      <c r="B27" s="32"/>
      <c r="C27" s="33"/>
      <c r="D27" s="34" t="s">
        <v>31</v>
      </c>
      <c r="E27" s="35"/>
      <c r="F27" s="36">
        <f>SUM(F22:F26)</f>
        <v>550</v>
      </c>
      <c r="G27" s="36">
        <f>SUM(G22:G26)</f>
        <v>22.35</v>
      </c>
      <c r="H27" s="36">
        <f>SUM(H22:H26)</f>
        <v>22.98</v>
      </c>
      <c r="I27" s="36">
        <f>SUM(I22:I26)</f>
        <v>94.539999999999992</v>
      </c>
      <c r="J27" s="36">
        <f>SUM(J22:J26)</f>
        <v>737.70999999999992</v>
      </c>
      <c r="K27" s="37"/>
      <c r="L27" s="36">
        <f>SUM(L22:L26)</f>
        <v>70.73</v>
      </c>
    </row>
    <row r="28" spans="1:12" ht="15" x14ac:dyDescent="0.25">
      <c r="A28" s="39">
        <f>A22</f>
        <v>1</v>
      </c>
      <c r="B28" s="39">
        <f>B22</f>
        <v>2</v>
      </c>
      <c r="C28" s="40" t="s">
        <v>23</v>
      </c>
      <c r="D28" s="30" t="s">
        <v>24</v>
      </c>
      <c r="E28" s="27"/>
      <c r="F28" s="28"/>
      <c r="G28" s="28"/>
      <c r="H28" s="28"/>
      <c r="I28" s="28"/>
      <c r="J28" s="28"/>
      <c r="K28" s="29"/>
      <c r="L28" s="28"/>
    </row>
    <row r="29" spans="1:12" ht="15" x14ac:dyDescent="0.25">
      <c r="A29" s="52"/>
      <c r="B29" s="24"/>
      <c r="C29" s="25"/>
      <c r="D29" s="30" t="s">
        <v>25</v>
      </c>
      <c r="E29" s="27"/>
      <c r="F29" s="28"/>
      <c r="G29" s="28"/>
      <c r="H29" s="28"/>
      <c r="I29" s="28"/>
      <c r="J29" s="28"/>
      <c r="K29" s="29"/>
      <c r="L29" s="28"/>
    </row>
    <row r="30" spans="1:12" ht="15" x14ac:dyDescent="0.25">
      <c r="A30" s="52"/>
      <c r="B30" s="24"/>
      <c r="C30" s="25"/>
      <c r="D30" s="30" t="s">
        <v>26</v>
      </c>
      <c r="E30" s="27"/>
      <c r="F30" s="28"/>
      <c r="G30" s="28"/>
      <c r="H30" s="28"/>
      <c r="I30" s="28"/>
      <c r="J30" s="28"/>
      <c r="K30" s="29"/>
      <c r="L30" s="28"/>
    </row>
    <row r="31" spans="1:12" ht="15" x14ac:dyDescent="0.25">
      <c r="A31" s="52"/>
      <c r="B31" s="24"/>
      <c r="C31" s="25"/>
      <c r="D31" s="30" t="s">
        <v>27</v>
      </c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52"/>
      <c r="B32" s="24"/>
      <c r="C32" s="25"/>
      <c r="D32" s="30" t="s">
        <v>28</v>
      </c>
      <c r="E32" s="27"/>
      <c r="F32" s="28"/>
      <c r="G32" s="28"/>
      <c r="H32" s="28"/>
      <c r="I32" s="28"/>
      <c r="J32" s="28"/>
      <c r="K32" s="29"/>
      <c r="L32" s="28"/>
    </row>
    <row r="33" spans="1:12" ht="15" x14ac:dyDescent="0.25">
      <c r="A33" s="52"/>
      <c r="B33" s="24"/>
      <c r="C33" s="25"/>
      <c r="D33" s="30" t="s">
        <v>29</v>
      </c>
      <c r="E33" s="27"/>
      <c r="F33" s="28"/>
      <c r="G33" s="28"/>
      <c r="H33" s="28"/>
      <c r="I33" s="28"/>
      <c r="J33" s="28"/>
      <c r="K33" s="29"/>
      <c r="L33" s="28"/>
    </row>
    <row r="34" spans="1:12" ht="15" x14ac:dyDescent="0.25">
      <c r="A34" s="52"/>
      <c r="B34" s="24"/>
      <c r="C34" s="25"/>
      <c r="D34" s="30" t="s">
        <v>30</v>
      </c>
      <c r="E34" s="27"/>
      <c r="F34" s="28"/>
      <c r="G34" s="28"/>
      <c r="H34" s="28"/>
      <c r="I34" s="28"/>
      <c r="J34" s="28"/>
      <c r="K34" s="29"/>
      <c r="L34" s="28"/>
    </row>
    <row r="35" spans="1:12" ht="15" x14ac:dyDescent="0.25">
      <c r="A35" s="52"/>
      <c r="B35" s="24"/>
      <c r="C35" s="25"/>
      <c r="D35" s="26"/>
      <c r="E35" s="27"/>
      <c r="F35" s="28"/>
      <c r="G35" s="28"/>
      <c r="H35" s="28"/>
      <c r="I35" s="28"/>
      <c r="J35" s="28"/>
      <c r="K35" s="29"/>
      <c r="L35" s="28"/>
    </row>
    <row r="36" spans="1:12" ht="15" x14ac:dyDescent="0.25">
      <c r="A36" s="52"/>
      <c r="B36" s="24"/>
      <c r="C36" s="25"/>
      <c r="D36" s="26"/>
      <c r="E36" s="27"/>
      <c r="F36" s="28"/>
      <c r="G36" s="28"/>
      <c r="H36" s="28"/>
      <c r="I36" s="28"/>
      <c r="J36" s="28"/>
      <c r="K36" s="29"/>
      <c r="L36" s="28"/>
    </row>
    <row r="37" spans="1:12" ht="15" x14ac:dyDescent="0.25">
      <c r="A37" s="53"/>
      <c r="B37" s="42"/>
      <c r="C37" s="43"/>
      <c r="D37" s="44" t="s">
        <v>31</v>
      </c>
      <c r="E37" s="45"/>
      <c r="F37" s="46">
        <f>SUM(F28:F36)</f>
        <v>0</v>
      </c>
      <c r="G37" s="46">
        <f t="shared" ref="G37" si="4">SUM(G28:G36)</f>
        <v>0</v>
      </c>
      <c r="H37" s="46">
        <f t="shared" ref="H37" si="5">SUM(H28:H36)</f>
        <v>0</v>
      </c>
      <c r="I37" s="46">
        <f t="shared" ref="I37" si="6">SUM(I28:I36)</f>
        <v>0</v>
      </c>
      <c r="J37" s="46">
        <f t="shared" ref="J37:L37" si="7">SUM(J28:J36)</f>
        <v>0</v>
      </c>
      <c r="K37" s="47"/>
      <c r="L37" s="46">
        <f t="shared" si="7"/>
        <v>0</v>
      </c>
    </row>
    <row r="38" spans="1:12" ht="15.75" customHeight="1" x14ac:dyDescent="0.2">
      <c r="A38" s="54">
        <f>A22</f>
        <v>1</v>
      </c>
      <c r="B38" s="54">
        <f>B22</f>
        <v>2</v>
      </c>
      <c r="C38" s="66" t="s">
        <v>4</v>
      </c>
      <c r="D38" s="67"/>
      <c r="E38" s="50"/>
      <c r="F38" s="51">
        <f>F27+F37</f>
        <v>550</v>
      </c>
      <c r="G38" s="51">
        <f t="shared" ref="G38" si="8">G27+G37</f>
        <v>22.35</v>
      </c>
      <c r="H38" s="51">
        <f t="shared" ref="H38" si="9">H27+H37</f>
        <v>22.98</v>
      </c>
      <c r="I38" s="51">
        <f t="shared" ref="I38" si="10">I27+I37</f>
        <v>94.539999999999992</v>
      </c>
      <c r="J38" s="51">
        <f t="shared" ref="J38:L38" si="11">J27+J37</f>
        <v>737.70999999999992</v>
      </c>
      <c r="K38" s="51"/>
      <c r="L38" s="51">
        <f t="shared" si="11"/>
        <v>70.73</v>
      </c>
    </row>
    <row r="39" spans="1:12" ht="15" x14ac:dyDescent="0.25">
      <c r="A39" s="16">
        <v>1</v>
      </c>
      <c r="B39" s="17">
        <v>3</v>
      </c>
      <c r="C39" s="18" t="s">
        <v>19</v>
      </c>
      <c r="D39" s="19" t="s">
        <v>20</v>
      </c>
      <c r="E39" s="20" t="s">
        <v>47</v>
      </c>
      <c r="F39" s="21" t="s">
        <v>51</v>
      </c>
      <c r="G39" s="21">
        <v>7.85</v>
      </c>
      <c r="H39" s="21">
        <v>4.8099999999999996</v>
      </c>
      <c r="I39" s="21">
        <v>6.59</v>
      </c>
      <c r="J39" s="21">
        <v>123.9</v>
      </c>
      <c r="K39" s="22">
        <v>433</v>
      </c>
      <c r="L39" s="21">
        <v>36.43</v>
      </c>
    </row>
    <row r="40" spans="1:12" ht="15" x14ac:dyDescent="0.25">
      <c r="A40" s="23"/>
      <c r="B40" s="24"/>
      <c r="C40" s="25"/>
      <c r="D40" s="26" t="s">
        <v>27</v>
      </c>
      <c r="E40" s="27" t="s">
        <v>48</v>
      </c>
      <c r="F40" s="28">
        <v>190</v>
      </c>
      <c r="G40" s="28">
        <v>5.79</v>
      </c>
      <c r="H40" s="28">
        <v>8.83</v>
      </c>
      <c r="I40" s="28">
        <v>29.47</v>
      </c>
      <c r="J40" s="28">
        <v>264.24</v>
      </c>
      <c r="K40" s="29">
        <v>332.71</v>
      </c>
      <c r="L40" s="28">
        <v>17.32</v>
      </c>
    </row>
    <row r="41" spans="1:12" ht="15" x14ac:dyDescent="0.25">
      <c r="A41" s="23"/>
      <c r="B41" s="24"/>
      <c r="C41" s="25"/>
      <c r="D41" s="30" t="s">
        <v>21</v>
      </c>
      <c r="E41" s="27" t="s">
        <v>49</v>
      </c>
      <c r="F41" s="28" t="s">
        <v>52</v>
      </c>
      <c r="G41" s="28">
        <v>0.19</v>
      </c>
      <c r="H41" s="28">
        <v>0.04</v>
      </c>
      <c r="I41" s="28">
        <v>6.42</v>
      </c>
      <c r="J41" s="28">
        <v>43.9</v>
      </c>
      <c r="K41" s="29">
        <v>685</v>
      </c>
      <c r="L41" s="28">
        <v>2.4300000000000002</v>
      </c>
    </row>
    <row r="42" spans="1:12" ht="15" x14ac:dyDescent="0.25">
      <c r="A42" s="23"/>
      <c r="B42" s="24"/>
      <c r="C42" s="25"/>
      <c r="D42" s="30" t="s">
        <v>29</v>
      </c>
      <c r="E42" s="27" t="s">
        <v>44</v>
      </c>
      <c r="F42" s="28">
        <v>40</v>
      </c>
      <c r="G42" s="28">
        <v>3.04</v>
      </c>
      <c r="H42" s="28">
        <v>0.32</v>
      </c>
      <c r="I42" s="28">
        <v>23.2</v>
      </c>
      <c r="J42" s="28">
        <v>104.5</v>
      </c>
      <c r="K42" s="29"/>
      <c r="L42" s="28">
        <v>2.4</v>
      </c>
    </row>
    <row r="43" spans="1:12" ht="15" x14ac:dyDescent="0.25">
      <c r="A43" s="23"/>
      <c r="B43" s="24"/>
      <c r="C43" s="25"/>
      <c r="D43" s="30" t="s">
        <v>46</v>
      </c>
      <c r="E43" s="27" t="s">
        <v>50</v>
      </c>
      <c r="F43" s="28">
        <v>15</v>
      </c>
      <c r="G43" s="28">
        <v>3.48</v>
      </c>
      <c r="H43" s="28">
        <v>4.43</v>
      </c>
      <c r="I43" s="28">
        <v>0</v>
      </c>
      <c r="J43" s="28">
        <v>53.75</v>
      </c>
      <c r="K43" s="29">
        <v>97</v>
      </c>
      <c r="L43" s="28">
        <v>12.15</v>
      </c>
    </row>
    <row r="44" spans="1:12" ht="15" x14ac:dyDescent="0.25">
      <c r="A44" s="23"/>
      <c r="B44" s="24"/>
      <c r="C44" s="25"/>
      <c r="D44" s="26"/>
      <c r="E44" s="27"/>
      <c r="F44" s="28"/>
      <c r="G44" s="28"/>
      <c r="H44" s="28"/>
      <c r="I44" s="28"/>
      <c r="J44" s="28"/>
      <c r="K44" s="29"/>
      <c r="L44" s="28"/>
    </row>
    <row r="45" spans="1:12" ht="15" x14ac:dyDescent="0.2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s="11" customFormat="1" ht="15" x14ac:dyDescent="0.25">
      <c r="A46" s="31"/>
      <c r="B46" s="32"/>
      <c r="C46" s="33"/>
      <c r="D46" s="34" t="s">
        <v>31</v>
      </c>
      <c r="E46" s="35"/>
      <c r="F46" s="36">
        <v>537</v>
      </c>
      <c r="G46" s="36">
        <f t="shared" ref="G46" si="12">SUM(G39:G45)</f>
        <v>20.350000000000001</v>
      </c>
      <c r="H46" s="36">
        <f t="shared" ref="H46" si="13">SUM(H39:H45)</f>
        <v>18.43</v>
      </c>
      <c r="I46" s="36">
        <f t="shared" ref="I46" si="14">SUM(I39:I45)</f>
        <v>65.680000000000007</v>
      </c>
      <c r="J46" s="36">
        <f t="shared" ref="J46:L46" si="15">SUM(J39:J45)</f>
        <v>590.29</v>
      </c>
      <c r="K46" s="37"/>
      <c r="L46" s="36">
        <f t="shared" si="15"/>
        <v>70.73</v>
      </c>
    </row>
    <row r="47" spans="1:12" ht="15" x14ac:dyDescent="0.25">
      <c r="A47" s="38">
        <f>A39</f>
        <v>1</v>
      </c>
      <c r="B47" s="39">
        <f>B39</f>
        <v>3</v>
      </c>
      <c r="C47" s="40" t="s">
        <v>23</v>
      </c>
      <c r="D47" s="30" t="s">
        <v>24</v>
      </c>
      <c r="E47" s="27"/>
      <c r="F47" s="28"/>
      <c r="G47" s="28"/>
      <c r="H47" s="28"/>
      <c r="I47" s="28"/>
      <c r="J47" s="28"/>
      <c r="K47" s="29"/>
      <c r="L47" s="28"/>
    </row>
    <row r="48" spans="1:12" ht="15" x14ac:dyDescent="0.25">
      <c r="A48" s="23"/>
      <c r="B48" s="24"/>
      <c r="C48" s="25"/>
      <c r="D48" s="30" t="s">
        <v>25</v>
      </c>
      <c r="E48" s="27"/>
      <c r="F48" s="28"/>
      <c r="G48" s="28"/>
      <c r="H48" s="28"/>
      <c r="I48" s="28"/>
      <c r="J48" s="28"/>
      <c r="K48" s="29"/>
      <c r="L48" s="28"/>
    </row>
    <row r="49" spans="1:12" ht="15" x14ac:dyDescent="0.25">
      <c r="A49" s="23"/>
      <c r="B49" s="24"/>
      <c r="C49" s="25"/>
      <c r="D49" s="30" t="s">
        <v>26</v>
      </c>
      <c r="E49" s="27"/>
      <c r="F49" s="28"/>
      <c r="G49" s="28"/>
      <c r="H49" s="28"/>
      <c r="I49" s="28"/>
      <c r="J49" s="28"/>
      <c r="K49" s="29"/>
      <c r="L49" s="28"/>
    </row>
    <row r="50" spans="1:12" ht="15" x14ac:dyDescent="0.25">
      <c r="A50" s="23"/>
      <c r="B50" s="24"/>
      <c r="C50" s="25"/>
      <c r="D50" s="30" t="s">
        <v>27</v>
      </c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23"/>
      <c r="B51" s="24"/>
      <c r="C51" s="25"/>
      <c r="D51" s="30" t="s">
        <v>28</v>
      </c>
      <c r="E51" s="27"/>
      <c r="F51" s="28"/>
      <c r="G51" s="28"/>
      <c r="H51" s="28"/>
      <c r="I51" s="28"/>
      <c r="J51" s="28"/>
      <c r="K51" s="29"/>
      <c r="L51" s="28"/>
    </row>
    <row r="52" spans="1:12" ht="15" x14ac:dyDescent="0.25">
      <c r="A52" s="23"/>
      <c r="B52" s="24"/>
      <c r="C52" s="25"/>
      <c r="D52" s="30" t="s">
        <v>29</v>
      </c>
      <c r="E52" s="27"/>
      <c r="F52" s="28"/>
      <c r="G52" s="28"/>
      <c r="H52" s="28"/>
      <c r="I52" s="28"/>
      <c r="J52" s="28"/>
      <c r="K52" s="29"/>
      <c r="L52" s="28"/>
    </row>
    <row r="53" spans="1:12" ht="15" x14ac:dyDescent="0.25">
      <c r="A53" s="23"/>
      <c r="B53" s="24"/>
      <c r="C53" s="25"/>
      <c r="D53" s="30" t="s">
        <v>30</v>
      </c>
      <c r="E53" s="27"/>
      <c r="F53" s="28"/>
      <c r="G53" s="28"/>
      <c r="H53" s="28"/>
      <c r="I53" s="28"/>
      <c r="J53" s="28"/>
      <c r="K53" s="29"/>
      <c r="L53" s="28"/>
    </row>
    <row r="54" spans="1:12" ht="15" x14ac:dyDescent="0.25">
      <c r="A54" s="23"/>
      <c r="B54" s="24"/>
      <c r="C54" s="25"/>
      <c r="D54" s="26"/>
      <c r="E54" s="27"/>
      <c r="F54" s="28"/>
      <c r="G54" s="28"/>
      <c r="H54" s="28"/>
      <c r="I54" s="28"/>
      <c r="J54" s="28"/>
      <c r="K54" s="29"/>
      <c r="L54" s="28"/>
    </row>
    <row r="55" spans="1:12" ht="15" x14ac:dyDescent="0.25">
      <c r="A55" s="23"/>
      <c r="B55" s="24"/>
      <c r="C55" s="25"/>
      <c r="D55" s="26"/>
      <c r="E55" s="27"/>
      <c r="F55" s="28"/>
      <c r="G55" s="28"/>
      <c r="H55" s="28"/>
      <c r="I55" s="28"/>
      <c r="J55" s="28"/>
      <c r="K55" s="29"/>
      <c r="L55" s="28"/>
    </row>
    <row r="56" spans="1:12" ht="15" x14ac:dyDescent="0.25">
      <c r="A56" s="41"/>
      <c r="B56" s="42"/>
      <c r="C56" s="43"/>
      <c r="D56" s="44" t="s">
        <v>31</v>
      </c>
      <c r="E56" s="45"/>
      <c r="F56" s="46">
        <f>SUM(F47:F55)</f>
        <v>0</v>
      </c>
      <c r="G56" s="46">
        <f t="shared" ref="G56" si="16">SUM(G47:G55)</f>
        <v>0</v>
      </c>
      <c r="H56" s="46">
        <f t="shared" ref="H56" si="17">SUM(H47:H55)</f>
        <v>0</v>
      </c>
      <c r="I56" s="46">
        <f t="shared" ref="I56" si="18">SUM(I47:I55)</f>
        <v>0</v>
      </c>
      <c r="J56" s="46">
        <f t="shared" ref="J56:L56" si="19">SUM(J47:J55)</f>
        <v>0</v>
      </c>
      <c r="K56" s="47"/>
      <c r="L56" s="46">
        <f t="shared" si="19"/>
        <v>0</v>
      </c>
    </row>
    <row r="57" spans="1:12" ht="15.75" customHeight="1" thickBot="1" x14ac:dyDescent="0.25">
      <c r="A57" s="48">
        <f>A39</f>
        <v>1</v>
      </c>
      <c r="B57" s="49">
        <f>B39</f>
        <v>3</v>
      </c>
      <c r="C57" s="66" t="s">
        <v>4</v>
      </c>
      <c r="D57" s="67"/>
      <c r="E57" s="50"/>
      <c r="F57" s="51">
        <f>F46+F56</f>
        <v>537</v>
      </c>
      <c r="G57" s="51">
        <f t="shared" ref="G57" si="20">G46+G56</f>
        <v>20.350000000000001</v>
      </c>
      <c r="H57" s="51">
        <f t="shared" ref="H57" si="21">H46+H56</f>
        <v>18.43</v>
      </c>
      <c r="I57" s="51">
        <f t="shared" ref="I57" si="22">I46+I56</f>
        <v>65.680000000000007</v>
      </c>
      <c r="J57" s="51">
        <f t="shared" ref="J57:L57" si="23">J46+J56</f>
        <v>590.29</v>
      </c>
      <c r="K57" s="51"/>
      <c r="L57" s="51">
        <f t="shared" si="23"/>
        <v>70.73</v>
      </c>
    </row>
    <row r="58" spans="1:12" ht="15" x14ac:dyDescent="0.25">
      <c r="A58" s="16">
        <v>1</v>
      </c>
      <c r="B58" s="17">
        <v>4</v>
      </c>
      <c r="C58" s="18" t="s">
        <v>19</v>
      </c>
      <c r="D58" s="19" t="s">
        <v>20</v>
      </c>
      <c r="E58" s="20" t="s">
        <v>53</v>
      </c>
      <c r="F58" s="21">
        <v>90</v>
      </c>
      <c r="G58" s="21">
        <v>11.63</v>
      </c>
      <c r="H58" s="21">
        <v>11.56</v>
      </c>
      <c r="I58" s="21">
        <v>14.95</v>
      </c>
      <c r="J58" s="21">
        <v>194.38</v>
      </c>
      <c r="K58" s="22">
        <v>498</v>
      </c>
      <c r="L58" s="21">
        <v>43.41</v>
      </c>
    </row>
    <row r="59" spans="1:12" ht="15" x14ac:dyDescent="0.25">
      <c r="A59" s="23"/>
      <c r="B59" s="24"/>
      <c r="C59" s="25"/>
      <c r="D59" s="26" t="s">
        <v>27</v>
      </c>
      <c r="E59" s="27" t="s">
        <v>54</v>
      </c>
      <c r="F59" s="28">
        <v>175</v>
      </c>
      <c r="G59" s="28">
        <v>4.1500000000000004</v>
      </c>
      <c r="H59" s="28">
        <v>6.92</v>
      </c>
      <c r="I59" s="28">
        <v>25.08</v>
      </c>
      <c r="J59" s="28">
        <v>169.3</v>
      </c>
      <c r="K59" s="29">
        <v>520</v>
      </c>
      <c r="L59" s="28">
        <v>22.49</v>
      </c>
    </row>
    <row r="60" spans="1:12" ht="15" x14ac:dyDescent="0.25">
      <c r="A60" s="23"/>
      <c r="B60" s="24"/>
      <c r="C60" s="25"/>
      <c r="D60" s="30" t="s">
        <v>21</v>
      </c>
      <c r="E60" s="27" t="s">
        <v>49</v>
      </c>
      <c r="F60" s="28" t="s">
        <v>52</v>
      </c>
      <c r="G60" s="28">
        <v>0.19</v>
      </c>
      <c r="H60" s="28">
        <v>0.04</v>
      </c>
      <c r="I60" s="28">
        <v>6.42</v>
      </c>
      <c r="J60" s="28">
        <v>43.9</v>
      </c>
      <c r="K60" s="29">
        <v>685</v>
      </c>
      <c r="L60" s="28">
        <v>2.4300000000000002</v>
      </c>
    </row>
    <row r="61" spans="1:12" ht="15" x14ac:dyDescent="0.25">
      <c r="A61" s="23"/>
      <c r="B61" s="24"/>
      <c r="C61" s="25"/>
      <c r="D61" s="30" t="s">
        <v>29</v>
      </c>
      <c r="E61" s="27" t="s">
        <v>44</v>
      </c>
      <c r="F61" s="28">
        <v>40</v>
      </c>
      <c r="G61" s="28">
        <v>3.04</v>
      </c>
      <c r="H61" s="28">
        <v>0.32</v>
      </c>
      <c r="I61" s="28">
        <v>23.2</v>
      </c>
      <c r="J61" s="28">
        <v>104.5</v>
      </c>
      <c r="K61" s="29"/>
      <c r="L61" s="28">
        <v>2.4</v>
      </c>
    </row>
    <row r="62" spans="1:12" ht="15" x14ac:dyDescent="0.25">
      <c r="A62" s="23"/>
      <c r="B62" s="24"/>
      <c r="C62" s="25"/>
      <c r="D62" s="30"/>
      <c r="E62" s="27"/>
      <c r="F62" s="28"/>
      <c r="G62" s="28"/>
      <c r="H62" s="28"/>
      <c r="I62" s="28"/>
      <c r="J62" s="28"/>
      <c r="K62" s="29"/>
      <c r="L62" s="28"/>
    </row>
    <row r="63" spans="1:12" ht="15" x14ac:dyDescent="0.25">
      <c r="A63" s="23"/>
      <c r="B63" s="24"/>
      <c r="C63" s="25"/>
      <c r="D63" s="26"/>
      <c r="E63" s="27"/>
      <c r="F63" s="28"/>
      <c r="G63" s="28"/>
      <c r="H63" s="28"/>
      <c r="I63" s="28"/>
      <c r="J63" s="28"/>
      <c r="K63" s="29"/>
      <c r="L63" s="28"/>
    </row>
    <row r="64" spans="1:12" ht="15" x14ac:dyDescent="0.2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s="11" customFormat="1" ht="15" x14ac:dyDescent="0.25">
      <c r="A65" s="31"/>
      <c r="B65" s="32"/>
      <c r="C65" s="33"/>
      <c r="D65" s="34" t="s">
        <v>31</v>
      </c>
      <c r="E65" s="35"/>
      <c r="F65" s="36">
        <v>517</v>
      </c>
      <c r="G65" s="36">
        <f t="shared" ref="G65" si="24">SUM(G58:G64)</f>
        <v>19.010000000000002</v>
      </c>
      <c r="H65" s="36">
        <f t="shared" ref="H65" si="25">SUM(H58:H64)</f>
        <v>18.84</v>
      </c>
      <c r="I65" s="36">
        <f t="shared" ref="I65" si="26">SUM(I58:I64)</f>
        <v>69.650000000000006</v>
      </c>
      <c r="J65" s="36">
        <f t="shared" ref="J65:L65" si="27">SUM(J58:J64)</f>
        <v>512.07999999999993</v>
      </c>
      <c r="K65" s="37"/>
      <c r="L65" s="36">
        <f t="shared" si="27"/>
        <v>70.73</v>
      </c>
    </row>
    <row r="66" spans="1:12" ht="15" x14ac:dyDescent="0.25">
      <c r="A66" s="38">
        <f>A58</f>
        <v>1</v>
      </c>
      <c r="B66" s="39">
        <f>B58</f>
        <v>4</v>
      </c>
      <c r="C66" s="40" t="s">
        <v>23</v>
      </c>
      <c r="D66" s="30" t="s">
        <v>24</v>
      </c>
      <c r="E66" s="27"/>
      <c r="F66" s="28"/>
      <c r="G66" s="28"/>
      <c r="H66" s="28"/>
      <c r="I66" s="28"/>
      <c r="J66" s="28"/>
      <c r="K66" s="29"/>
      <c r="L66" s="28"/>
    </row>
    <row r="67" spans="1:12" ht="15" x14ac:dyDescent="0.25">
      <c r="A67" s="23"/>
      <c r="B67" s="24"/>
      <c r="C67" s="25"/>
      <c r="D67" s="30" t="s">
        <v>25</v>
      </c>
      <c r="E67" s="27"/>
      <c r="F67" s="28"/>
      <c r="G67" s="28"/>
      <c r="H67" s="28"/>
      <c r="I67" s="28"/>
      <c r="J67" s="28"/>
      <c r="K67" s="29"/>
      <c r="L67" s="28"/>
    </row>
    <row r="68" spans="1:12" ht="15" x14ac:dyDescent="0.25">
      <c r="A68" s="23"/>
      <c r="B68" s="24"/>
      <c r="C68" s="25"/>
      <c r="D68" s="30" t="s">
        <v>26</v>
      </c>
      <c r="E68" s="27"/>
      <c r="F68" s="28"/>
      <c r="G68" s="28"/>
      <c r="H68" s="28"/>
      <c r="I68" s="28"/>
      <c r="J68" s="28"/>
      <c r="K68" s="29"/>
      <c r="L68" s="28"/>
    </row>
    <row r="69" spans="1:12" ht="15" x14ac:dyDescent="0.25">
      <c r="A69" s="23"/>
      <c r="B69" s="24"/>
      <c r="C69" s="25"/>
      <c r="D69" s="30" t="s">
        <v>27</v>
      </c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23"/>
      <c r="B70" s="24"/>
      <c r="C70" s="25"/>
      <c r="D70" s="30" t="s">
        <v>28</v>
      </c>
      <c r="E70" s="27"/>
      <c r="F70" s="28"/>
      <c r="G70" s="28"/>
      <c r="H70" s="28"/>
      <c r="I70" s="28"/>
      <c r="J70" s="28"/>
      <c r="K70" s="29"/>
      <c r="L70" s="28"/>
    </row>
    <row r="71" spans="1:12" ht="15" x14ac:dyDescent="0.25">
      <c r="A71" s="23"/>
      <c r="B71" s="24"/>
      <c r="C71" s="25"/>
      <c r="D71" s="30" t="s">
        <v>29</v>
      </c>
      <c r="E71" s="27"/>
      <c r="F71" s="28"/>
      <c r="G71" s="28"/>
      <c r="H71" s="28"/>
      <c r="I71" s="28"/>
      <c r="J71" s="28"/>
      <c r="K71" s="29"/>
      <c r="L71" s="28"/>
    </row>
    <row r="72" spans="1:12" ht="15" x14ac:dyDescent="0.25">
      <c r="A72" s="23"/>
      <c r="B72" s="24"/>
      <c r="C72" s="25"/>
      <c r="D72" s="30" t="s">
        <v>30</v>
      </c>
      <c r="E72" s="27"/>
      <c r="F72" s="28"/>
      <c r="G72" s="28"/>
      <c r="H72" s="28"/>
      <c r="I72" s="28"/>
      <c r="J72" s="28"/>
      <c r="K72" s="29"/>
      <c r="L72" s="28"/>
    </row>
    <row r="73" spans="1:12" ht="15" x14ac:dyDescent="0.25">
      <c r="A73" s="23"/>
      <c r="B73" s="24"/>
      <c r="C73" s="25"/>
      <c r="D73" s="26"/>
      <c r="E73" s="27"/>
      <c r="F73" s="28"/>
      <c r="G73" s="28"/>
      <c r="H73" s="28"/>
      <c r="I73" s="28"/>
      <c r="J73" s="28"/>
      <c r="K73" s="29"/>
      <c r="L73" s="28"/>
    </row>
    <row r="74" spans="1:12" ht="15" x14ac:dyDescent="0.25">
      <c r="A74" s="23"/>
      <c r="B74" s="24"/>
      <c r="C74" s="25"/>
      <c r="D74" s="26"/>
      <c r="E74" s="27"/>
      <c r="F74" s="28"/>
      <c r="G74" s="28"/>
      <c r="H74" s="28"/>
      <c r="I74" s="28"/>
      <c r="J74" s="28"/>
      <c r="K74" s="29"/>
      <c r="L74" s="28"/>
    </row>
    <row r="75" spans="1:12" ht="15" x14ac:dyDescent="0.25">
      <c r="A75" s="41"/>
      <c r="B75" s="42"/>
      <c r="C75" s="43"/>
      <c r="D75" s="44" t="s">
        <v>31</v>
      </c>
      <c r="E75" s="45"/>
      <c r="F75" s="46">
        <f>SUM(F66:F74)</f>
        <v>0</v>
      </c>
      <c r="G75" s="46">
        <f t="shared" ref="G75" si="28">SUM(G66:G74)</f>
        <v>0</v>
      </c>
      <c r="H75" s="46">
        <f t="shared" ref="H75" si="29">SUM(H66:H74)</f>
        <v>0</v>
      </c>
      <c r="I75" s="46">
        <f t="shared" ref="I75" si="30">SUM(I66:I74)</f>
        <v>0</v>
      </c>
      <c r="J75" s="46">
        <f t="shared" ref="J75:L75" si="31">SUM(J66:J74)</f>
        <v>0</v>
      </c>
      <c r="K75" s="47"/>
      <c r="L75" s="46">
        <f t="shared" si="31"/>
        <v>0</v>
      </c>
    </row>
    <row r="76" spans="1:12" ht="15.75" customHeight="1" x14ac:dyDescent="0.2">
      <c r="A76" s="48">
        <f>A58</f>
        <v>1</v>
      </c>
      <c r="B76" s="49">
        <f>B58</f>
        <v>4</v>
      </c>
      <c r="C76" s="66" t="s">
        <v>4</v>
      </c>
      <c r="D76" s="67"/>
      <c r="E76" s="50"/>
      <c r="F76" s="51">
        <f>F65+F75</f>
        <v>517</v>
      </c>
      <c r="G76" s="51">
        <f t="shared" ref="G76" si="32">G65+G75</f>
        <v>19.010000000000002</v>
      </c>
      <c r="H76" s="51">
        <f t="shared" ref="H76" si="33">H65+H75</f>
        <v>18.84</v>
      </c>
      <c r="I76" s="51">
        <f t="shared" ref="I76" si="34">I65+I75</f>
        <v>69.650000000000006</v>
      </c>
      <c r="J76" s="51">
        <f t="shared" ref="J76:L76" si="35">J65+J75</f>
        <v>512.07999999999993</v>
      </c>
      <c r="K76" s="51"/>
      <c r="L76" s="51">
        <f t="shared" si="35"/>
        <v>70.73</v>
      </c>
    </row>
    <row r="77" spans="1:12" ht="15" x14ac:dyDescent="0.25">
      <c r="A77" s="16">
        <v>1</v>
      </c>
      <c r="B77" s="17">
        <v>5</v>
      </c>
      <c r="C77" s="18" t="s">
        <v>19</v>
      </c>
      <c r="D77" s="19" t="s">
        <v>20</v>
      </c>
      <c r="E77" s="20" t="s">
        <v>55</v>
      </c>
      <c r="F77" s="21">
        <v>100</v>
      </c>
      <c r="G77" s="21">
        <v>11.4</v>
      </c>
      <c r="H77" s="21">
        <v>18.2</v>
      </c>
      <c r="I77" s="21">
        <v>1.3</v>
      </c>
      <c r="J77" s="21">
        <v>214</v>
      </c>
      <c r="K77" s="22">
        <v>294</v>
      </c>
      <c r="L77" s="21">
        <v>48.09</v>
      </c>
    </row>
    <row r="78" spans="1:12" ht="15" x14ac:dyDescent="0.25">
      <c r="A78" s="23"/>
      <c r="B78" s="24"/>
      <c r="C78" s="25"/>
      <c r="D78" s="26" t="s">
        <v>27</v>
      </c>
      <c r="E78" s="27" t="s">
        <v>56</v>
      </c>
      <c r="F78" s="28">
        <v>170</v>
      </c>
      <c r="G78" s="28">
        <v>9.14</v>
      </c>
      <c r="H78" s="28">
        <v>7.65</v>
      </c>
      <c r="I78" s="28">
        <v>34.119999999999997</v>
      </c>
      <c r="J78" s="28">
        <v>260</v>
      </c>
      <c r="K78" s="29" t="s">
        <v>57</v>
      </c>
      <c r="L78" s="28">
        <v>17.84</v>
      </c>
    </row>
    <row r="79" spans="1:12" ht="15" x14ac:dyDescent="0.25">
      <c r="A79" s="23"/>
      <c r="B79" s="24"/>
      <c r="C79" s="25"/>
      <c r="D79" s="30" t="s">
        <v>21</v>
      </c>
      <c r="E79" s="27" t="s">
        <v>43</v>
      </c>
      <c r="F79" s="28">
        <v>200</v>
      </c>
      <c r="G79" s="28">
        <v>1.1399999999999999</v>
      </c>
      <c r="H79" s="28">
        <v>0.66</v>
      </c>
      <c r="I79" s="28">
        <v>6.82</v>
      </c>
      <c r="J79" s="28">
        <v>37.799999999999997</v>
      </c>
      <c r="K79" s="29">
        <v>692</v>
      </c>
      <c r="L79" s="28">
        <v>3</v>
      </c>
    </row>
    <row r="80" spans="1:12" ht="15" x14ac:dyDescent="0.25">
      <c r="A80" s="23"/>
      <c r="B80" s="24"/>
      <c r="C80" s="25"/>
      <c r="D80" s="30" t="s">
        <v>29</v>
      </c>
      <c r="E80" s="27" t="s">
        <v>44</v>
      </c>
      <c r="F80" s="28">
        <v>30</v>
      </c>
      <c r="G80" s="28">
        <v>2.2799999999999998</v>
      </c>
      <c r="H80" s="28">
        <v>0.24</v>
      </c>
      <c r="I80" s="28">
        <v>17.399999999999999</v>
      </c>
      <c r="J80" s="28">
        <v>78.38</v>
      </c>
      <c r="K80" s="29"/>
      <c r="L80" s="28">
        <v>1.8</v>
      </c>
    </row>
    <row r="81" spans="1:12" ht="15" x14ac:dyDescent="0.25">
      <c r="A81" s="23"/>
      <c r="B81" s="24"/>
      <c r="C81" s="25"/>
      <c r="D81" s="30"/>
      <c r="E81" s="27"/>
      <c r="F81" s="28"/>
      <c r="G81" s="28"/>
      <c r="H81" s="28"/>
      <c r="I81" s="28"/>
      <c r="J81" s="28"/>
      <c r="K81" s="29"/>
      <c r="L81" s="28"/>
    </row>
    <row r="82" spans="1:12" ht="15" x14ac:dyDescent="0.25">
      <c r="A82" s="23"/>
      <c r="B82" s="24"/>
      <c r="C82" s="25"/>
      <c r="D82" s="26"/>
      <c r="E82" s="27"/>
      <c r="F82" s="28"/>
      <c r="G82" s="28"/>
      <c r="H82" s="28"/>
      <c r="I82" s="28"/>
      <c r="J82" s="28"/>
      <c r="K82" s="29"/>
      <c r="L82" s="28"/>
    </row>
    <row r="83" spans="1:12" ht="15" x14ac:dyDescent="0.25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 s="11" customFormat="1" ht="15" x14ac:dyDescent="0.25">
      <c r="A84" s="31"/>
      <c r="B84" s="32"/>
      <c r="C84" s="33"/>
      <c r="D84" s="34" t="s">
        <v>31</v>
      </c>
      <c r="E84" s="35"/>
      <c r="F84" s="36">
        <f>SUM(F77:F83)</f>
        <v>500</v>
      </c>
      <c r="G84" s="36">
        <f t="shared" ref="G84" si="36">SUM(G77:G83)</f>
        <v>23.96</v>
      </c>
      <c r="H84" s="36">
        <f t="shared" ref="H84" si="37">SUM(H77:H83)</f>
        <v>26.75</v>
      </c>
      <c r="I84" s="36">
        <f t="shared" ref="I84" si="38">SUM(I77:I83)</f>
        <v>59.639999999999993</v>
      </c>
      <c r="J84" s="36">
        <f t="shared" ref="J84:L84" si="39">SUM(J77:J83)</f>
        <v>590.18000000000006</v>
      </c>
      <c r="K84" s="37"/>
      <c r="L84" s="36">
        <f t="shared" si="39"/>
        <v>70.73</v>
      </c>
    </row>
    <row r="85" spans="1:12" ht="15" x14ac:dyDescent="0.25">
      <c r="A85" s="38">
        <f>A77</f>
        <v>1</v>
      </c>
      <c r="B85" s="39">
        <f>B77</f>
        <v>5</v>
      </c>
      <c r="C85" s="40" t="s">
        <v>23</v>
      </c>
      <c r="D85" s="30" t="s">
        <v>24</v>
      </c>
      <c r="E85" s="27"/>
      <c r="F85" s="28"/>
      <c r="G85" s="28"/>
      <c r="H85" s="28"/>
      <c r="I85" s="28"/>
      <c r="J85" s="28"/>
      <c r="K85" s="29"/>
      <c r="L85" s="28"/>
    </row>
    <row r="86" spans="1:12" ht="15" x14ac:dyDescent="0.25">
      <c r="A86" s="23"/>
      <c r="B86" s="24"/>
      <c r="C86" s="25"/>
      <c r="D86" s="30" t="s">
        <v>25</v>
      </c>
      <c r="E86" s="27"/>
      <c r="F86" s="28"/>
      <c r="G86" s="28"/>
      <c r="H86" s="28"/>
      <c r="I86" s="28"/>
      <c r="J86" s="28"/>
      <c r="K86" s="29"/>
      <c r="L86" s="28"/>
    </row>
    <row r="87" spans="1:12" ht="15" x14ac:dyDescent="0.25">
      <c r="A87" s="23"/>
      <c r="B87" s="24"/>
      <c r="C87" s="25"/>
      <c r="D87" s="30" t="s">
        <v>26</v>
      </c>
      <c r="E87" s="27"/>
      <c r="F87" s="28"/>
      <c r="G87" s="28"/>
      <c r="H87" s="28"/>
      <c r="I87" s="28"/>
      <c r="J87" s="28"/>
      <c r="K87" s="29"/>
      <c r="L87" s="28"/>
    </row>
    <row r="88" spans="1:12" ht="15" x14ac:dyDescent="0.25">
      <c r="A88" s="23"/>
      <c r="B88" s="24"/>
      <c r="C88" s="25"/>
      <c r="D88" s="30" t="s">
        <v>27</v>
      </c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23"/>
      <c r="B89" s="24"/>
      <c r="C89" s="25"/>
      <c r="D89" s="30" t="s">
        <v>28</v>
      </c>
      <c r="E89" s="27"/>
      <c r="F89" s="28"/>
      <c r="G89" s="28"/>
      <c r="H89" s="28"/>
      <c r="I89" s="28"/>
      <c r="J89" s="28"/>
      <c r="K89" s="29"/>
      <c r="L89" s="28"/>
    </row>
    <row r="90" spans="1:12" ht="15" x14ac:dyDescent="0.25">
      <c r="A90" s="23"/>
      <c r="B90" s="24"/>
      <c r="C90" s="25"/>
      <c r="D90" s="30" t="s">
        <v>29</v>
      </c>
      <c r="E90" s="27"/>
      <c r="F90" s="28"/>
      <c r="G90" s="28"/>
      <c r="H90" s="28"/>
      <c r="I90" s="28"/>
      <c r="J90" s="28"/>
      <c r="K90" s="29"/>
      <c r="L90" s="28"/>
    </row>
    <row r="91" spans="1:12" ht="15" x14ac:dyDescent="0.25">
      <c r="A91" s="23"/>
      <c r="B91" s="24"/>
      <c r="C91" s="25"/>
      <c r="D91" s="30" t="s">
        <v>30</v>
      </c>
      <c r="E91" s="27"/>
      <c r="F91" s="28"/>
      <c r="G91" s="28"/>
      <c r="H91" s="28"/>
      <c r="I91" s="28"/>
      <c r="J91" s="28"/>
      <c r="K91" s="29"/>
      <c r="L91" s="28"/>
    </row>
    <row r="92" spans="1:12" ht="15" x14ac:dyDescent="0.25">
      <c r="A92" s="23"/>
      <c r="B92" s="24"/>
      <c r="C92" s="25"/>
      <c r="D92" s="26"/>
      <c r="E92" s="27"/>
      <c r="F92" s="28"/>
      <c r="G92" s="28"/>
      <c r="H92" s="28"/>
      <c r="I92" s="28"/>
      <c r="J92" s="28"/>
      <c r="K92" s="29"/>
      <c r="L92" s="28"/>
    </row>
    <row r="93" spans="1:12" ht="15" x14ac:dyDescent="0.25">
      <c r="A93" s="23"/>
      <c r="B93" s="24"/>
      <c r="C93" s="25"/>
      <c r="D93" s="26"/>
      <c r="E93" s="27"/>
      <c r="F93" s="28"/>
      <c r="G93" s="28"/>
      <c r="H93" s="28"/>
      <c r="I93" s="28"/>
      <c r="J93" s="28"/>
      <c r="K93" s="29"/>
      <c r="L93" s="28"/>
    </row>
    <row r="94" spans="1:12" ht="15" x14ac:dyDescent="0.25">
      <c r="A94" s="41"/>
      <c r="B94" s="42"/>
      <c r="C94" s="43"/>
      <c r="D94" s="44" t="s">
        <v>31</v>
      </c>
      <c r="E94" s="45"/>
      <c r="F94" s="46">
        <f>SUM(F85:F93)</f>
        <v>0</v>
      </c>
      <c r="G94" s="46">
        <f t="shared" ref="G94" si="40">SUM(G85:G93)</f>
        <v>0</v>
      </c>
      <c r="H94" s="46">
        <f t="shared" ref="H94" si="41">SUM(H85:H93)</f>
        <v>0</v>
      </c>
      <c r="I94" s="46">
        <f t="shared" ref="I94" si="42">SUM(I85:I93)</f>
        <v>0</v>
      </c>
      <c r="J94" s="46">
        <f t="shared" ref="J94:L94" si="43">SUM(J85:J93)</f>
        <v>0</v>
      </c>
      <c r="K94" s="47"/>
      <c r="L94" s="46">
        <f t="shared" si="43"/>
        <v>0</v>
      </c>
    </row>
    <row r="95" spans="1:12" ht="15.75" customHeight="1" x14ac:dyDescent="0.2">
      <c r="A95" s="48">
        <f>A77</f>
        <v>1</v>
      </c>
      <c r="B95" s="49">
        <f>B77</f>
        <v>5</v>
      </c>
      <c r="C95" s="66" t="s">
        <v>4</v>
      </c>
      <c r="D95" s="67"/>
      <c r="E95" s="50"/>
      <c r="F95" s="51">
        <f>F84+F94</f>
        <v>500</v>
      </c>
      <c r="G95" s="51">
        <f t="shared" ref="G95" si="44">G84+G94</f>
        <v>23.96</v>
      </c>
      <c r="H95" s="51">
        <f t="shared" ref="H95" si="45">H84+H94</f>
        <v>26.75</v>
      </c>
      <c r="I95" s="51">
        <f t="shared" ref="I95" si="46">I84+I94</f>
        <v>59.639999999999993</v>
      </c>
      <c r="J95" s="51">
        <f t="shared" ref="J95:L95" si="47">J84+J94</f>
        <v>590.18000000000006</v>
      </c>
      <c r="K95" s="51"/>
      <c r="L95" s="51">
        <f t="shared" si="47"/>
        <v>70.73</v>
      </c>
    </row>
    <row r="96" spans="1:12" ht="15" x14ac:dyDescent="0.25">
      <c r="A96" s="16">
        <v>2</v>
      </c>
      <c r="B96" s="17">
        <v>1</v>
      </c>
      <c r="C96" s="18" t="s">
        <v>19</v>
      </c>
      <c r="D96" s="19" t="s">
        <v>20</v>
      </c>
      <c r="E96" s="20" t="s">
        <v>58</v>
      </c>
      <c r="F96" s="21">
        <v>90</v>
      </c>
      <c r="G96" s="21">
        <v>7.75</v>
      </c>
      <c r="H96" s="21">
        <v>9.16</v>
      </c>
      <c r="I96" s="21">
        <v>12.31</v>
      </c>
      <c r="J96" s="21">
        <v>186</v>
      </c>
      <c r="K96" s="22">
        <v>437</v>
      </c>
      <c r="L96" s="21">
        <v>51.29</v>
      </c>
    </row>
    <row r="97" spans="1:12" ht="15" x14ac:dyDescent="0.25">
      <c r="A97" s="23"/>
      <c r="B97" s="24"/>
      <c r="C97" s="25"/>
      <c r="D97" s="26" t="s">
        <v>27</v>
      </c>
      <c r="E97" s="27" t="s">
        <v>59</v>
      </c>
      <c r="F97" s="28">
        <v>180</v>
      </c>
      <c r="G97" s="28">
        <v>4.7</v>
      </c>
      <c r="H97" s="28">
        <v>4.13</v>
      </c>
      <c r="I97" s="28">
        <v>26.58</v>
      </c>
      <c r="J97" s="28">
        <v>162.33000000000001</v>
      </c>
      <c r="K97" s="29">
        <v>508</v>
      </c>
      <c r="L97" s="28">
        <v>14.04</v>
      </c>
    </row>
    <row r="98" spans="1:12" ht="15" x14ac:dyDescent="0.25">
      <c r="A98" s="23"/>
      <c r="B98" s="24"/>
      <c r="C98" s="25"/>
      <c r="D98" s="30" t="s">
        <v>21</v>
      </c>
      <c r="E98" s="27" t="s">
        <v>43</v>
      </c>
      <c r="F98" s="28">
        <v>200</v>
      </c>
      <c r="G98" s="28">
        <v>1.1399999999999999</v>
      </c>
      <c r="H98" s="28">
        <v>0.66</v>
      </c>
      <c r="I98" s="28">
        <v>6.82</v>
      </c>
      <c r="J98" s="28">
        <v>37.799999999999997</v>
      </c>
      <c r="K98" s="29">
        <v>692</v>
      </c>
      <c r="L98" s="28">
        <v>3</v>
      </c>
    </row>
    <row r="99" spans="1:12" ht="15" x14ac:dyDescent="0.25">
      <c r="A99" s="23"/>
      <c r="B99" s="24"/>
      <c r="C99" s="25"/>
      <c r="D99" s="30" t="s">
        <v>29</v>
      </c>
      <c r="E99" s="27" t="s">
        <v>44</v>
      </c>
      <c r="F99" s="28">
        <v>40</v>
      </c>
      <c r="G99" s="28">
        <v>3.04</v>
      </c>
      <c r="H99" s="28">
        <v>0.32</v>
      </c>
      <c r="I99" s="28">
        <v>23.2</v>
      </c>
      <c r="J99" s="28">
        <v>104.5</v>
      </c>
      <c r="K99" s="29"/>
      <c r="L99" s="28">
        <v>2.4</v>
      </c>
    </row>
    <row r="100" spans="1:12" ht="15" x14ac:dyDescent="0.25">
      <c r="A100" s="23"/>
      <c r="B100" s="24"/>
      <c r="C100" s="25"/>
      <c r="D100" s="30"/>
      <c r="E100" s="27"/>
      <c r="F100" s="28"/>
      <c r="G100" s="28"/>
      <c r="H100" s="28"/>
      <c r="I100" s="28"/>
      <c r="J100" s="28"/>
      <c r="K100" s="29"/>
      <c r="L100" s="28"/>
    </row>
    <row r="101" spans="1:12" ht="15" x14ac:dyDescent="0.25">
      <c r="A101" s="23"/>
      <c r="B101" s="24"/>
      <c r="C101" s="25"/>
      <c r="D101" s="26"/>
      <c r="E101" s="27"/>
      <c r="F101" s="28"/>
      <c r="G101" s="28"/>
      <c r="H101" s="28"/>
      <c r="I101" s="28"/>
      <c r="J101" s="28"/>
      <c r="K101" s="29"/>
      <c r="L101" s="28"/>
    </row>
    <row r="102" spans="1:12" ht="15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s="11" customFormat="1" ht="15" x14ac:dyDescent="0.25">
      <c r="A103" s="31"/>
      <c r="B103" s="32"/>
      <c r="C103" s="33"/>
      <c r="D103" s="34" t="s">
        <v>31</v>
      </c>
      <c r="E103" s="35"/>
      <c r="F103" s="36">
        <f>SUM(F96:F102)</f>
        <v>510</v>
      </c>
      <c r="G103" s="36">
        <f t="shared" ref="G103:J103" si="48">SUM(G96:G102)</f>
        <v>16.63</v>
      </c>
      <c r="H103" s="36">
        <f t="shared" si="48"/>
        <v>14.27</v>
      </c>
      <c r="I103" s="36">
        <f t="shared" si="48"/>
        <v>68.91</v>
      </c>
      <c r="J103" s="36">
        <f t="shared" si="48"/>
        <v>490.63000000000005</v>
      </c>
      <c r="K103" s="37"/>
      <c r="L103" s="36">
        <f t="shared" ref="L103" si="49">SUM(L96:L102)</f>
        <v>70.73</v>
      </c>
    </row>
    <row r="104" spans="1:12" ht="15" x14ac:dyDescent="0.25">
      <c r="A104" s="38">
        <f>A96</f>
        <v>2</v>
      </c>
      <c r="B104" s="39">
        <f>B96</f>
        <v>1</v>
      </c>
      <c r="C104" s="40" t="s">
        <v>23</v>
      </c>
      <c r="D104" s="30" t="s">
        <v>24</v>
      </c>
      <c r="E104" s="27"/>
      <c r="F104" s="28"/>
      <c r="G104" s="28"/>
      <c r="H104" s="28"/>
      <c r="I104" s="28"/>
      <c r="J104" s="28"/>
      <c r="K104" s="29"/>
      <c r="L104" s="28"/>
    </row>
    <row r="105" spans="1:12" ht="15" x14ac:dyDescent="0.25">
      <c r="A105" s="23"/>
      <c r="B105" s="24"/>
      <c r="C105" s="25"/>
      <c r="D105" s="30" t="s">
        <v>25</v>
      </c>
      <c r="E105" s="27"/>
      <c r="F105" s="28"/>
      <c r="G105" s="28"/>
      <c r="H105" s="28"/>
      <c r="I105" s="28"/>
      <c r="J105" s="28"/>
      <c r="K105" s="29"/>
      <c r="L105" s="28"/>
    </row>
    <row r="106" spans="1:12" ht="15" x14ac:dyDescent="0.25">
      <c r="A106" s="23"/>
      <c r="B106" s="24"/>
      <c r="C106" s="25"/>
      <c r="D106" s="30" t="s">
        <v>26</v>
      </c>
      <c r="E106" s="27"/>
      <c r="F106" s="28"/>
      <c r="G106" s="28"/>
      <c r="H106" s="28"/>
      <c r="I106" s="28"/>
      <c r="J106" s="28"/>
      <c r="K106" s="29"/>
      <c r="L106" s="28"/>
    </row>
    <row r="107" spans="1:12" ht="15" x14ac:dyDescent="0.25">
      <c r="A107" s="23"/>
      <c r="B107" s="24"/>
      <c r="C107" s="25"/>
      <c r="D107" s="30" t="s">
        <v>27</v>
      </c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23"/>
      <c r="B108" s="24"/>
      <c r="C108" s="25"/>
      <c r="D108" s="30" t="s">
        <v>28</v>
      </c>
      <c r="E108" s="27"/>
      <c r="F108" s="28"/>
      <c r="G108" s="28"/>
      <c r="H108" s="28"/>
      <c r="I108" s="28"/>
      <c r="J108" s="28"/>
      <c r="K108" s="29"/>
      <c r="L108" s="28"/>
    </row>
    <row r="109" spans="1:12" ht="15" x14ac:dyDescent="0.25">
      <c r="A109" s="23"/>
      <c r="B109" s="24"/>
      <c r="C109" s="25"/>
      <c r="D109" s="30" t="s">
        <v>29</v>
      </c>
      <c r="E109" s="27"/>
      <c r="F109" s="28"/>
      <c r="G109" s="28"/>
      <c r="H109" s="28"/>
      <c r="I109" s="28"/>
      <c r="J109" s="28"/>
      <c r="K109" s="29"/>
      <c r="L109" s="28"/>
    </row>
    <row r="110" spans="1:12" ht="15" x14ac:dyDescent="0.25">
      <c r="A110" s="23"/>
      <c r="B110" s="24"/>
      <c r="C110" s="25"/>
      <c r="D110" s="30" t="s">
        <v>30</v>
      </c>
      <c r="E110" s="27"/>
      <c r="F110" s="28"/>
      <c r="G110" s="28"/>
      <c r="H110" s="28"/>
      <c r="I110" s="28"/>
      <c r="J110" s="28"/>
      <c r="K110" s="29"/>
      <c r="L110" s="28"/>
    </row>
    <row r="111" spans="1:12" ht="15" x14ac:dyDescent="0.25">
      <c r="A111" s="23"/>
      <c r="B111" s="24"/>
      <c r="C111" s="25"/>
      <c r="D111" s="26"/>
      <c r="E111" s="27"/>
      <c r="F111" s="28"/>
      <c r="G111" s="28"/>
      <c r="H111" s="28"/>
      <c r="I111" s="28"/>
      <c r="J111" s="28"/>
      <c r="K111" s="29"/>
      <c r="L111" s="28"/>
    </row>
    <row r="112" spans="1:12" ht="15" x14ac:dyDescent="0.25">
      <c r="A112" s="23"/>
      <c r="B112" s="24"/>
      <c r="C112" s="25"/>
      <c r="D112" s="26"/>
      <c r="E112" s="27"/>
      <c r="F112" s="28"/>
      <c r="G112" s="28"/>
      <c r="H112" s="28"/>
      <c r="I112" s="28"/>
      <c r="J112" s="28"/>
      <c r="K112" s="29"/>
      <c r="L112" s="28"/>
    </row>
    <row r="113" spans="1:12" ht="15" x14ac:dyDescent="0.25">
      <c r="A113" s="41"/>
      <c r="B113" s="42"/>
      <c r="C113" s="43"/>
      <c r="D113" s="44" t="s">
        <v>31</v>
      </c>
      <c r="E113" s="45"/>
      <c r="F113" s="46">
        <f>SUM(F104:F112)</f>
        <v>0</v>
      </c>
      <c r="G113" s="46">
        <f t="shared" ref="G113:J113" si="50">SUM(G104:G112)</f>
        <v>0</v>
      </c>
      <c r="H113" s="46">
        <f t="shared" si="50"/>
        <v>0</v>
      </c>
      <c r="I113" s="46">
        <f t="shared" si="50"/>
        <v>0</v>
      </c>
      <c r="J113" s="46">
        <f t="shared" si="50"/>
        <v>0</v>
      </c>
      <c r="K113" s="47"/>
      <c r="L113" s="46">
        <f t="shared" ref="L113" si="51">SUM(L104:L112)</f>
        <v>0</v>
      </c>
    </row>
    <row r="114" spans="1:12" ht="15" thickBot="1" x14ac:dyDescent="0.25">
      <c r="A114" s="48">
        <f>A96</f>
        <v>2</v>
      </c>
      <c r="B114" s="49">
        <f>B96</f>
        <v>1</v>
      </c>
      <c r="C114" s="66" t="s">
        <v>4</v>
      </c>
      <c r="D114" s="67"/>
      <c r="E114" s="50"/>
      <c r="F114" s="51">
        <f>F103+F113</f>
        <v>510</v>
      </c>
      <c r="G114" s="51">
        <f t="shared" ref="G114" si="52">G103+G113</f>
        <v>16.63</v>
      </c>
      <c r="H114" s="51">
        <f t="shared" ref="H114" si="53">H103+H113</f>
        <v>14.27</v>
      </c>
      <c r="I114" s="51">
        <f t="shared" ref="I114" si="54">I103+I113</f>
        <v>68.91</v>
      </c>
      <c r="J114" s="51">
        <f t="shared" ref="J114:L114" si="55">J103+J113</f>
        <v>490.63000000000005</v>
      </c>
      <c r="K114" s="51"/>
      <c r="L114" s="51">
        <f t="shared" si="55"/>
        <v>70.73</v>
      </c>
    </row>
    <row r="115" spans="1:12" ht="15" x14ac:dyDescent="0.25">
      <c r="A115" s="52">
        <v>2</v>
      </c>
      <c r="B115" s="24">
        <v>2</v>
      </c>
      <c r="C115" s="18" t="s">
        <v>19</v>
      </c>
      <c r="D115" s="19" t="s">
        <v>20</v>
      </c>
      <c r="E115" s="20" t="s">
        <v>60</v>
      </c>
      <c r="F115" s="21">
        <v>90</v>
      </c>
      <c r="G115" s="21">
        <v>11.53</v>
      </c>
      <c r="H115" s="21">
        <v>9.61</v>
      </c>
      <c r="I115" s="21">
        <v>8.64</v>
      </c>
      <c r="J115" s="21">
        <v>197.52</v>
      </c>
      <c r="K115" s="22">
        <v>500</v>
      </c>
      <c r="L115" s="21">
        <v>39.08</v>
      </c>
    </row>
    <row r="116" spans="1:12" ht="25.5" x14ac:dyDescent="0.25">
      <c r="A116" s="52"/>
      <c r="B116" s="24"/>
      <c r="C116" s="25"/>
      <c r="D116" s="26" t="s">
        <v>27</v>
      </c>
      <c r="E116" s="27" t="s">
        <v>61</v>
      </c>
      <c r="F116" s="28">
        <v>150</v>
      </c>
      <c r="G116" s="28">
        <v>4.75</v>
      </c>
      <c r="H116" s="28">
        <v>4.74</v>
      </c>
      <c r="I116" s="28">
        <v>25.64</v>
      </c>
      <c r="J116" s="28">
        <v>203.83</v>
      </c>
      <c r="K116" s="29">
        <v>332.45</v>
      </c>
      <c r="L116" s="28">
        <v>13.74</v>
      </c>
    </row>
    <row r="117" spans="1:12" ht="15" x14ac:dyDescent="0.25">
      <c r="A117" s="52"/>
      <c r="B117" s="24"/>
      <c r="C117" s="25"/>
      <c r="D117" s="30" t="s">
        <v>21</v>
      </c>
      <c r="E117" s="27" t="s">
        <v>49</v>
      </c>
      <c r="F117" s="28">
        <v>212</v>
      </c>
      <c r="G117" s="28">
        <v>0.19</v>
      </c>
      <c r="H117" s="28">
        <v>0.04</v>
      </c>
      <c r="I117" s="28">
        <v>6.42</v>
      </c>
      <c r="J117" s="28">
        <v>43.9</v>
      </c>
      <c r="K117" s="29">
        <v>685</v>
      </c>
      <c r="L117" s="28">
        <v>2.4300000000000002</v>
      </c>
    </row>
    <row r="118" spans="1:12" ht="15" x14ac:dyDescent="0.25">
      <c r="A118" s="52"/>
      <c r="B118" s="24"/>
      <c r="C118" s="25"/>
      <c r="D118" s="30" t="s">
        <v>29</v>
      </c>
      <c r="E118" s="27" t="s">
        <v>44</v>
      </c>
      <c r="F118" s="28">
        <v>40</v>
      </c>
      <c r="G118" s="28">
        <v>3.04</v>
      </c>
      <c r="H118" s="28">
        <v>0.32</v>
      </c>
      <c r="I118" s="28">
        <v>23.2</v>
      </c>
      <c r="J118" s="28">
        <v>104.5</v>
      </c>
      <c r="K118" s="29"/>
      <c r="L118" s="28">
        <v>2.4</v>
      </c>
    </row>
    <row r="119" spans="1:12" ht="15" x14ac:dyDescent="0.25">
      <c r="A119" s="52"/>
      <c r="B119" s="24"/>
      <c r="C119" s="25"/>
      <c r="D119" s="30"/>
      <c r="E119" s="27" t="s">
        <v>45</v>
      </c>
      <c r="F119" s="28">
        <v>30</v>
      </c>
      <c r="G119" s="28">
        <v>4.3</v>
      </c>
      <c r="H119" s="28">
        <v>6.4</v>
      </c>
      <c r="I119" s="28">
        <v>18.899999999999999</v>
      </c>
      <c r="J119" s="28">
        <v>129</v>
      </c>
      <c r="K119" s="29"/>
      <c r="L119" s="28">
        <v>13.08</v>
      </c>
    </row>
    <row r="120" spans="1:12" ht="15" x14ac:dyDescent="0.25">
      <c r="A120" s="52"/>
      <c r="B120" s="24"/>
      <c r="C120" s="25"/>
      <c r="D120" s="26"/>
      <c r="E120" s="27"/>
      <c r="F120" s="28"/>
      <c r="G120" s="28"/>
      <c r="H120" s="28"/>
      <c r="I120" s="28"/>
      <c r="J120" s="28"/>
      <c r="K120" s="29"/>
      <c r="L120" s="28"/>
    </row>
    <row r="121" spans="1:12" ht="15" x14ac:dyDescent="0.25">
      <c r="A121" s="52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s="11" customFormat="1" ht="15" x14ac:dyDescent="0.25">
      <c r="A122" s="64"/>
      <c r="B122" s="32"/>
      <c r="C122" s="33"/>
      <c r="D122" s="34" t="s">
        <v>31</v>
      </c>
      <c r="E122" s="35"/>
      <c r="F122" s="36">
        <f>SUM(F115:F121)</f>
        <v>522</v>
      </c>
      <c r="G122" s="36">
        <f t="shared" ref="G122:J122" si="56">SUM(G115:G121)</f>
        <v>23.810000000000002</v>
      </c>
      <c r="H122" s="36">
        <f t="shared" si="56"/>
        <v>21.11</v>
      </c>
      <c r="I122" s="36">
        <f t="shared" si="56"/>
        <v>82.800000000000011</v>
      </c>
      <c r="J122" s="36">
        <f t="shared" si="56"/>
        <v>678.75</v>
      </c>
      <c r="K122" s="37"/>
      <c r="L122" s="36">
        <f t="shared" ref="L122" si="57">SUM(L115:L121)</f>
        <v>70.73</v>
      </c>
    </row>
    <row r="123" spans="1:12" ht="15" x14ac:dyDescent="0.25">
      <c r="A123" s="39">
        <f>A115</f>
        <v>2</v>
      </c>
      <c r="B123" s="39">
        <f>B115</f>
        <v>2</v>
      </c>
      <c r="C123" s="40" t="s">
        <v>23</v>
      </c>
      <c r="D123" s="30" t="s">
        <v>24</v>
      </c>
      <c r="E123" s="27"/>
      <c r="F123" s="28"/>
      <c r="G123" s="28"/>
      <c r="H123" s="28"/>
      <c r="I123" s="28"/>
      <c r="J123" s="28"/>
      <c r="K123" s="29"/>
      <c r="L123" s="28"/>
    </row>
    <row r="124" spans="1:12" ht="15" x14ac:dyDescent="0.25">
      <c r="A124" s="52"/>
      <c r="B124" s="24"/>
      <c r="C124" s="25"/>
      <c r="D124" s="30" t="s">
        <v>25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52"/>
      <c r="B125" s="24"/>
      <c r="C125" s="25"/>
      <c r="D125" s="30" t="s">
        <v>26</v>
      </c>
      <c r="E125" s="27"/>
      <c r="F125" s="28"/>
      <c r="G125" s="28"/>
      <c r="H125" s="28"/>
      <c r="I125" s="28"/>
      <c r="J125" s="28"/>
      <c r="K125" s="29"/>
      <c r="L125" s="28"/>
    </row>
    <row r="126" spans="1:12" ht="15" x14ac:dyDescent="0.25">
      <c r="A126" s="52"/>
      <c r="B126" s="24"/>
      <c r="C126" s="25"/>
      <c r="D126" s="30" t="s">
        <v>27</v>
      </c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52"/>
      <c r="B127" s="24"/>
      <c r="C127" s="25"/>
      <c r="D127" s="30" t="s">
        <v>28</v>
      </c>
      <c r="E127" s="27"/>
      <c r="F127" s="28"/>
      <c r="G127" s="28"/>
      <c r="H127" s="28"/>
      <c r="I127" s="28"/>
      <c r="J127" s="28"/>
      <c r="K127" s="29"/>
      <c r="L127" s="28"/>
    </row>
    <row r="128" spans="1:12" ht="15" x14ac:dyDescent="0.25">
      <c r="A128" s="52"/>
      <c r="B128" s="24"/>
      <c r="C128" s="25"/>
      <c r="D128" s="30" t="s">
        <v>29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 x14ac:dyDescent="0.25">
      <c r="A129" s="52"/>
      <c r="B129" s="24"/>
      <c r="C129" s="25"/>
      <c r="D129" s="30" t="s">
        <v>30</v>
      </c>
      <c r="E129" s="27"/>
      <c r="F129" s="28"/>
      <c r="G129" s="28"/>
      <c r="H129" s="28"/>
      <c r="I129" s="28"/>
      <c r="J129" s="28"/>
      <c r="K129" s="29"/>
      <c r="L129" s="28"/>
    </row>
    <row r="130" spans="1:12" ht="15" x14ac:dyDescent="0.25">
      <c r="A130" s="52"/>
      <c r="B130" s="24"/>
      <c r="C130" s="25"/>
      <c r="D130" s="26"/>
      <c r="E130" s="27"/>
      <c r="F130" s="28"/>
      <c r="G130" s="28"/>
      <c r="H130" s="28"/>
      <c r="I130" s="28"/>
      <c r="J130" s="28"/>
      <c r="K130" s="29"/>
      <c r="L130" s="28"/>
    </row>
    <row r="131" spans="1:12" ht="15" x14ac:dyDescent="0.25">
      <c r="A131" s="52"/>
      <c r="B131" s="24"/>
      <c r="C131" s="25"/>
      <c r="D131" s="26"/>
      <c r="E131" s="27"/>
      <c r="F131" s="28"/>
      <c r="G131" s="28"/>
      <c r="H131" s="28"/>
      <c r="I131" s="28"/>
      <c r="J131" s="28"/>
      <c r="K131" s="29"/>
      <c r="L131" s="28"/>
    </row>
    <row r="132" spans="1:12" ht="15" x14ac:dyDescent="0.25">
      <c r="A132" s="53"/>
      <c r="B132" s="42"/>
      <c r="C132" s="43"/>
      <c r="D132" s="44" t="s">
        <v>31</v>
      </c>
      <c r="E132" s="45"/>
      <c r="F132" s="46">
        <f>SUM(F123:F131)</f>
        <v>0</v>
      </c>
      <c r="G132" s="46">
        <f t="shared" ref="G132:J132" si="58">SUM(G123:G131)</f>
        <v>0</v>
      </c>
      <c r="H132" s="46">
        <f t="shared" si="58"/>
        <v>0</v>
      </c>
      <c r="I132" s="46">
        <f t="shared" si="58"/>
        <v>0</v>
      </c>
      <c r="J132" s="46">
        <f t="shared" si="58"/>
        <v>0</v>
      </c>
      <c r="K132" s="47"/>
      <c r="L132" s="46">
        <f t="shared" ref="L132" si="59">SUM(L123:L131)</f>
        <v>0</v>
      </c>
    </row>
    <row r="133" spans="1:12" ht="14.25" x14ac:dyDescent="0.2">
      <c r="A133" s="54">
        <f>A115</f>
        <v>2</v>
      </c>
      <c r="B133" s="54">
        <f>B115</f>
        <v>2</v>
      </c>
      <c r="C133" s="66" t="s">
        <v>4</v>
      </c>
      <c r="D133" s="67"/>
      <c r="E133" s="50"/>
      <c r="F133" s="51">
        <f>F122+F132</f>
        <v>522</v>
      </c>
      <c r="G133" s="51">
        <f t="shared" ref="G133" si="60">G122+G132</f>
        <v>23.810000000000002</v>
      </c>
      <c r="H133" s="51">
        <f t="shared" ref="H133" si="61">H122+H132</f>
        <v>21.11</v>
      </c>
      <c r="I133" s="51">
        <f t="shared" ref="I133" si="62">I122+I132</f>
        <v>82.800000000000011</v>
      </c>
      <c r="J133" s="51">
        <f t="shared" ref="J133:L133" si="63">J122+J132</f>
        <v>678.75</v>
      </c>
      <c r="K133" s="51"/>
      <c r="L133" s="51">
        <f t="shared" si="63"/>
        <v>70.73</v>
      </c>
    </row>
    <row r="134" spans="1:12" ht="25.5" x14ac:dyDescent="0.25">
      <c r="A134" s="16">
        <v>2</v>
      </c>
      <c r="B134" s="17">
        <v>3</v>
      </c>
      <c r="C134" s="18" t="s">
        <v>19</v>
      </c>
      <c r="D134" s="19" t="s">
        <v>20</v>
      </c>
      <c r="E134" s="20" t="s">
        <v>62</v>
      </c>
      <c r="F134" s="21">
        <v>350</v>
      </c>
      <c r="G134" s="21">
        <v>16.73</v>
      </c>
      <c r="H134" s="21">
        <v>20.190000000000001</v>
      </c>
      <c r="I134" s="21">
        <v>73.34</v>
      </c>
      <c r="J134" s="21">
        <v>559.29999999999995</v>
      </c>
      <c r="K134" s="22">
        <v>302.11</v>
      </c>
      <c r="L134" s="21">
        <v>50.77</v>
      </c>
    </row>
    <row r="135" spans="1:12" ht="15" x14ac:dyDescent="0.25">
      <c r="A135" s="23"/>
      <c r="B135" s="24"/>
      <c r="C135" s="25"/>
      <c r="D135" s="26" t="s">
        <v>21</v>
      </c>
      <c r="E135" s="27" t="s">
        <v>63</v>
      </c>
      <c r="F135" s="28" t="s">
        <v>40</v>
      </c>
      <c r="G135" s="28">
        <v>0.3</v>
      </c>
      <c r="H135" s="28">
        <v>0.05</v>
      </c>
      <c r="I135" s="28">
        <v>15.2</v>
      </c>
      <c r="J135" s="28">
        <v>60</v>
      </c>
      <c r="K135" s="29">
        <v>686</v>
      </c>
      <c r="L135" s="28">
        <v>5.44</v>
      </c>
    </row>
    <row r="136" spans="1:12" ht="15" x14ac:dyDescent="0.25">
      <c r="A136" s="23"/>
      <c r="B136" s="24"/>
      <c r="C136" s="25"/>
      <c r="D136" s="30" t="s">
        <v>22</v>
      </c>
      <c r="E136" s="27" t="s">
        <v>64</v>
      </c>
      <c r="F136" s="28">
        <v>150</v>
      </c>
      <c r="G136" s="28">
        <v>0.6</v>
      </c>
      <c r="H136" s="28">
        <v>0.6</v>
      </c>
      <c r="I136" s="28">
        <v>14.7</v>
      </c>
      <c r="J136" s="28">
        <v>66.599999999999994</v>
      </c>
      <c r="K136" s="29">
        <v>386</v>
      </c>
      <c r="L136" s="28">
        <v>14.52</v>
      </c>
    </row>
    <row r="137" spans="1:12" ht="15.75" customHeight="1" x14ac:dyDescent="0.25">
      <c r="A137" s="23"/>
      <c r="B137" s="24"/>
      <c r="C137" s="25"/>
      <c r="D137" s="30"/>
      <c r="E137" s="27"/>
      <c r="F137" s="28"/>
      <c r="G137" s="28"/>
      <c r="H137" s="28"/>
      <c r="I137" s="28"/>
      <c r="J137" s="28"/>
      <c r="K137" s="29"/>
      <c r="L137" s="28"/>
    </row>
    <row r="138" spans="1:12" ht="15" x14ac:dyDescent="0.25">
      <c r="A138" s="23"/>
      <c r="B138" s="24"/>
      <c r="C138" s="25"/>
      <c r="D138" s="30"/>
      <c r="E138" s="27"/>
      <c r="F138" s="28"/>
      <c r="G138" s="28"/>
      <c r="H138" s="28"/>
      <c r="I138" s="28"/>
      <c r="J138" s="28"/>
      <c r="K138" s="29"/>
      <c r="L138" s="28"/>
    </row>
    <row r="139" spans="1:12" ht="15" x14ac:dyDescent="0.25">
      <c r="A139" s="23"/>
      <c r="B139" s="24"/>
      <c r="C139" s="25"/>
      <c r="D139" s="26"/>
      <c r="E139" s="27"/>
      <c r="F139" s="28"/>
      <c r="G139" s="28"/>
      <c r="H139" s="28"/>
      <c r="I139" s="28"/>
      <c r="J139" s="28"/>
      <c r="K139" s="29"/>
      <c r="L139" s="28"/>
    </row>
    <row r="140" spans="1:12" ht="15" x14ac:dyDescent="0.2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s="11" customFormat="1" ht="15" x14ac:dyDescent="0.25">
      <c r="A141" s="31"/>
      <c r="B141" s="32"/>
      <c r="C141" s="33"/>
      <c r="D141" s="34" t="s">
        <v>31</v>
      </c>
      <c r="E141" s="35"/>
      <c r="F141" s="36">
        <v>719</v>
      </c>
      <c r="G141" s="36">
        <f t="shared" ref="G141:J141" si="64">SUM(G134:G140)</f>
        <v>17.630000000000003</v>
      </c>
      <c r="H141" s="36">
        <f t="shared" si="64"/>
        <v>20.840000000000003</v>
      </c>
      <c r="I141" s="36">
        <f t="shared" si="64"/>
        <v>103.24000000000001</v>
      </c>
      <c r="J141" s="36">
        <f t="shared" si="64"/>
        <v>685.9</v>
      </c>
      <c r="K141" s="37"/>
      <c r="L141" s="36">
        <f t="shared" ref="L141" si="65">SUM(L134:L140)</f>
        <v>70.73</v>
      </c>
    </row>
    <row r="142" spans="1:12" ht="15" x14ac:dyDescent="0.25">
      <c r="A142" s="38">
        <f>A134</f>
        <v>2</v>
      </c>
      <c r="B142" s="39">
        <f>B134</f>
        <v>3</v>
      </c>
      <c r="C142" s="40" t="s">
        <v>23</v>
      </c>
      <c r="D142" s="30" t="s">
        <v>24</v>
      </c>
      <c r="E142" s="27"/>
      <c r="F142" s="28"/>
      <c r="G142" s="28"/>
      <c r="H142" s="28"/>
      <c r="I142" s="28"/>
      <c r="J142" s="28"/>
      <c r="K142" s="29"/>
      <c r="L142" s="28"/>
    </row>
    <row r="143" spans="1:12" ht="15" x14ac:dyDescent="0.25">
      <c r="A143" s="23"/>
      <c r="B143" s="24"/>
      <c r="C143" s="25"/>
      <c r="D143" s="30" t="s">
        <v>25</v>
      </c>
      <c r="E143" s="27"/>
      <c r="F143" s="28"/>
      <c r="G143" s="28"/>
      <c r="H143" s="28"/>
      <c r="I143" s="28"/>
      <c r="J143" s="28"/>
      <c r="K143" s="29"/>
      <c r="L143" s="28"/>
    </row>
    <row r="144" spans="1:12" ht="15" x14ac:dyDescent="0.25">
      <c r="A144" s="23"/>
      <c r="B144" s="24"/>
      <c r="C144" s="25"/>
      <c r="D144" s="30" t="s">
        <v>26</v>
      </c>
      <c r="E144" s="27"/>
      <c r="F144" s="28"/>
      <c r="G144" s="28"/>
      <c r="H144" s="28"/>
      <c r="I144" s="28"/>
      <c r="J144" s="28"/>
      <c r="K144" s="29"/>
      <c r="L144" s="28"/>
    </row>
    <row r="145" spans="1:12" ht="15" x14ac:dyDescent="0.25">
      <c r="A145" s="23"/>
      <c r="B145" s="24"/>
      <c r="C145" s="25"/>
      <c r="D145" s="30" t="s">
        <v>27</v>
      </c>
      <c r="E145" s="27"/>
      <c r="F145" s="28"/>
      <c r="G145" s="28"/>
      <c r="H145" s="28"/>
      <c r="I145" s="28"/>
      <c r="J145" s="28"/>
      <c r="K145" s="29"/>
      <c r="L145" s="28"/>
    </row>
    <row r="146" spans="1:12" ht="15" x14ac:dyDescent="0.25">
      <c r="A146" s="23"/>
      <c r="B146" s="24"/>
      <c r="C146" s="25"/>
      <c r="D146" s="30" t="s">
        <v>28</v>
      </c>
      <c r="E146" s="27"/>
      <c r="F146" s="28"/>
      <c r="G146" s="28"/>
      <c r="H146" s="28"/>
      <c r="I146" s="28"/>
      <c r="J146" s="28"/>
      <c r="K146" s="29"/>
      <c r="L146" s="28"/>
    </row>
    <row r="147" spans="1:12" ht="15" x14ac:dyDescent="0.25">
      <c r="A147" s="23"/>
      <c r="B147" s="24"/>
      <c r="C147" s="25"/>
      <c r="D147" s="30" t="s">
        <v>29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 x14ac:dyDescent="0.25">
      <c r="A148" s="23"/>
      <c r="B148" s="24"/>
      <c r="C148" s="25"/>
      <c r="D148" s="30" t="s">
        <v>30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 x14ac:dyDescent="0.25">
      <c r="A149" s="23"/>
      <c r="B149" s="24"/>
      <c r="C149" s="25"/>
      <c r="D149" s="26"/>
      <c r="E149" s="27"/>
      <c r="F149" s="28"/>
      <c r="G149" s="28"/>
      <c r="H149" s="28"/>
      <c r="I149" s="28"/>
      <c r="J149" s="28"/>
      <c r="K149" s="29"/>
      <c r="L149" s="28"/>
    </row>
    <row r="150" spans="1:12" ht="15" x14ac:dyDescent="0.25">
      <c r="A150" s="23"/>
      <c r="B150" s="24"/>
      <c r="C150" s="25"/>
      <c r="D150" s="26"/>
      <c r="E150" s="27"/>
      <c r="F150" s="28"/>
      <c r="G150" s="28"/>
      <c r="H150" s="28"/>
      <c r="I150" s="28"/>
      <c r="J150" s="28"/>
      <c r="K150" s="29"/>
      <c r="L150" s="28"/>
    </row>
    <row r="151" spans="1:12" ht="15" x14ac:dyDescent="0.25">
      <c r="A151" s="41"/>
      <c r="B151" s="42"/>
      <c r="C151" s="43"/>
      <c r="D151" s="44" t="s">
        <v>31</v>
      </c>
      <c r="E151" s="45"/>
      <c r="F151" s="46">
        <f>SUM(F142:F150)</f>
        <v>0</v>
      </c>
      <c r="G151" s="46">
        <f t="shared" ref="G151:J151" si="66">SUM(G142:G150)</f>
        <v>0</v>
      </c>
      <c r="H151" s="46">
        <f t="shared" si="66"/>
        <v>0</v>
      </c>
      <c r="I151" s="46">
        <f t="shared" si="66"/>
        <v>0</v>
      </c>
      <c r="J151" s="46">
        <f t="shared" si="66"/>
        <v>0</v>
      </c>
      <c r="K151" s="47"/>
      <c r="L151" s="46">
        <f t="shared" ref="L151" si="67">SUM(L142:L150)</f>
        <v>0</v>
      </c>
    </row>
    <row r="152" spans="1:12" ht="14.25" x14ac:dyDescent="0.2">
      <c r="A152" s="48">
        <f>A134</f>
        <v>2</v>
      </c>
      <c r="B152" s="49">
        <f>B134</f>
        <v>3</v>
      </c>
      <c r="C152" s="66" t="s">
        <v>4</v>
      </c>
      <c r="D152" s="67"/>
      <c r="E152" s="50"/>
      <c r="F152" s="51">
        <f>F141+F151</f>
        <v>719</v>
      </c>
      <c r="G152" s="51">
        <f t="shared" ref="G152" si="68">G141+G151</f>
        <v>17.630000000000003</v>
      </c>
      <c r="H152" s="51">
        <f t="shared" ref="H152" si="69">H141+H151</f>
        <v>20.840000000000003</v>
      </c>
      <c r="I152" s="51">
        <f t="shared" ref="I152" si="70">I141+I151</f>
        <v>103.24000000000001</v>
      </c>
      <c r="J152" s="51">
        <f t="shared" ref="J152:L152" si="71">J141+J151</f>
        <v>685.9</v>
      </c>
      <c r="K152" s="51"/>
      <c r="L152" s="51">
        <f t="shared" si="71"/>
        <v>70.73</v>
      </c>
    </row>
    <row r="153" spans="1:12" ht="15" x14ac:dyDescent="0.25">
      <c r="A153" s="16">
        <v>2</v>
      </c>
      <c r="B153" s="17">
        <v>4</v>
      </c>
      <c r="C153" s="18" t="s">
        <v>19</v>
      </c>
      <c r="D153" s="19" t="s">
        <v>20</v>
      </c>
      <c r="E153" s="20" t="s">
        <v>65</v>
      </c>
      <c r="F153" s="21" t="s">
        <v>66</v>
      </c>
      <c r="G153" s="21">
        <v>13.47</v>
      </c>
      <c r="H153" s="21">
        <v>14.3</v>
      </c>
      <c r="I153" s="21">
        <v>24.04</v>
      </c>
      <c r="J153" s="21">
        <v>164.8</v>
      </c>
      <c r="K153" s="22">
        <v>374</v>
      </c>
      <c r="L153" s="21">
        <v>36.82</v>
      </c>
    </row>
    <row r="154" spans="1:12" ht="15" x14ac:dyDescent="0.25">
      <c r="A154" s="23"/>
      <c r="B154" s="24"/>
      <c r="C154" s="25"/>
      <c r="D154" s="26" t="s">
        <v>27</v>
      </c>
      <c r="E154" s="27" t="s">
        <v>67</v>
      </c>
      <c r="F154" s="28">
        <v>175</v>
      </c>
      <c r="G154" s="28">
        <v>4.68</v>
      </c>
      <c r="H154" s="28">
        <v>6.85</v>
      </c>
      <c r="I154" s="28">
        <v>23.99</v>
      </c>
      <c r="J154" s="28">
        <v>162.5</v>
      </c>
      <c r="K154" s="29">
        <v>520</v>
      </c>
      <c r="L154" s="28">
        <v>26.15</v>
      </c>
    </row>
    <row r="155" spans="1:12" ht="15" x14ac:dyDescent="0.25">
      <c r="A155" s="23"/>
      <c r="B155" s="24"/>
      <c r="C155" s="25"/>
      <c r="D155" s="30" t="s">
        <v>21</v>
      </c>
      <c r="E155" s="27" t="s">
        <v>63</v>
      </c>
      <c r="F155" s="28" t="s">
        <v>40</v>
      </c>
      <c r="G155" s="28">
        <v>0.3</v>
      </c>
      <c r="H155" s="28">
        <v>0.05</v>
      </c>
      <c r="I155" s="28">
        <v>15.2</v>
      </c>
      <c r="J155" s="28">
        <v>60</v>
      </c>
      <c r="K155" s="29">
        <v>686</v>
      </c>
      <c r="L155" s="28">
        <v>5.44</v>
      </c>
    </row>
    <row r="156" spans="1:12" ht="15" x14ac:dyDescent="0.25">
      <c r="A156" s="23"/>
      <c r="B156" s="24"/>
      <c r="C156" s="25"/>
      <c r="D156" s="30" t="s">
        <v>29</v>
      </c>
      <c r="E156" s="27" t="s">
        <v>44</v>
      </c>
      <c r="F156" s="28">
        <v>38</v>
      </c>
      <c r="G156" s="28">
        <v>2.89</v>
      </c>
      <c r="H156" s="28">
        <v>0.3</v>
      </c>
      <c r="I156" s="28">
        <v>22.04</v>
      </c>
      <c r="J156" s="28">
        <v>99.28</v>
      </c>
      <c r="K156" s="29"/>
      <c r="L156" s="28">
        <v>2.3199999999999998</v>
      </c>
    </row>
    <row r="157" spans="1:12" ht="15" x14ac:dyDescent="0.25">
      <c r="A157" s="23"/>
      <c r="B157" s="24"/>
      <c r="C157" s="25"/>
      <c r="D157" s="30"/>
      <c r="E157" s="27"/>
      <c r="F157" s="28"/>
      <c r="G157" s="28"/>
      <c r="H157" s="28"/>
      <c r="I157" s="28"/>
      <c r="J157" s="28"/>
      <c r="K157" s="29"/>
      <c r="L157" s="28"/>
    </row>
    <row r="158" spans="1:12" ht="15" x14ac:dyDescent="0.25">
      <c r="A158" s="23"/>
      <c r="B158" s="24"/>
      <c r="C158" s="25"/>
      <c r="D158" s="26"/>
      <c r="E158" s="27"/>
      <c r="F158" s="28"/>
      <c r="G158" s="28"/>
      <c r="H158" s="28"/>
      <c r="I158" s="28"/>
      <c r="J158" s="28"/>
      <c r="K158" s="29"/>
      <c r="L158" s="28"/>
    </row>
    <row r="159" spans="1:12" s="11" customFormat="1" ht="14.25" x14ac:dyDescent="0.2">
      <c r="A159" s="65"/>
      <c r="B159" s="58"/>
      <c r="C159" s="59"/>
      <c r="D159" s="60"/>
      <c r="E159" s="61"/>
      <c r="F159" s="62"/>
      <c r="G159" s="62"/>
      <c r="H159" s="62"/>
      <c r="I159" s="62"/>
      <c r="J159" s="62"/>
      <c r="K159" s="63"/>
      <c r="L159" s="62"/>
    </row>
    <row r="160" spans="1:12" s="11" customFormat="1" ht="15" x14ac:dyDescent="0.25">
      <c r="A160" s="31"/>
      <c r="B160" s="32"/>
      <c r="C160" s="33"/>
      <c r="D160" s="34" t="s">
        <v>31</v>
      </c>
      <c r="E160" s="35"/>
      <c r="F160" s="36">
        <v>567</v>
      </c>
      <c r="G160" s="36">
        <f t="shared" ref="G160:J160" si="72">SUM(G153:G159)</f>
        <v>21.34</v>
      </c>
      <c r="H160" s="36">
        <f t="shared" si="72"/>
        <v>21.5</v>
      </c>
      <c r="I160" s="36">
        <f t="shared" si="72"/>
        <v>85.27000000000001</v>
      </c>
      <c r="J160" s="36">
        <f t="shared" si="72"/>
        <v>486.58000000000004</v>
      </c>
      <c r="K160" s="37"/>
      <c r="L160" s="36">
        <f t="shared" ref="L160" si="73">SUM(L153:L159)</f>
        <v>70.72999999999999</v>
      </c>
    </row>
    <row r="161" spans="1:12" ht="15" x14ac:dyDescent="0.25">
      <c r="A161" s="38">
        <f>A153</f>
        <v>2</v>
      </c>
      <c r="B161" s="39">
        <f>B153</f>
        <v>4</v>
      </c>
      <c r="C161" s="40" t="s">
        <v>23</v>
      </c>
      <c r="D161" s="30" t="s">
        <v>24</v>
      </c>
      <c r="E161" s="27"/>
      <c r="F161" s="28"/>
      <c r="G161" s="28"/>
      <c r="H161" s="28"/>
      <c r="I161" s="28"/>
      <c r="J161" s="28"/>
      <c r="K161" s="29"/>
      <c r="L161" s="28"/>
    </row>
    <row r="162" spans="1:12" ht="15" x14ac:dyDescent="0.25">
      <c r="A162" s="23"/>
      <c r="B162" s="24"/>
      <c r="C162" s="25"/>
      <c r="D162" s="30" t="s">
        <v>25</v>
      </c>
      <c r="E162" s="27"/>
      <c r="F162" s="28"/>
      <c r="G162" s="28"/>
      <c r="H162" s="28"/>
      <c r="I162" s="28"/>
      <c r="J162" s="28"/>
      <c r="K162" s="29"/>
      <c r="L162" s="28"/>
    </row>
    <row r="163" spans="1:12" ht="15" x14ac:dyDescent="0.25">
      <c r="A163" s="23"/>
      <c r="B163" s="24"/>
      <c r="C163" s="25"/>
      <c r="D163" s="30" t="s">
        <v>26</v>
      </c>
      <c r="E163" s="27"/>
      <c r="F163" s="28"/>
      <c r="G163" s="28"/>
      <c r="H163" s="28"/>
      <c r="I163" s="28"/>
      <c r="J163" s="28"/>
      <c r="K163" s="29"/>
      <c r="L163" s="28"/>
    </row>
    <row r="164" spans="1:12" ht="15" x14ac:dyDescent="0.25">
      <c r="A164" s="23"/>
      <c r="B164" s="24"/>
      <c r="C164" s="25"/>
      <c r="D164" s="30" t="s">
        <v>27</v>
      </c>
      <c r="E164" s="27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23"/>
      <c r="B165" s="24"/>
      <c r="C165" s="25"/>
      <c r="D165" s="30" t="s">
        <v>28</v>
      </c>
      <c r="E165" s="27"/>
      <c r="F165" s="28"/>
      <c r="G165" s="28"/>
      <c r="H165" s="28"/>
      <c r="I165" s="28"/>
      <c r="J165" s="28"/>
      <c r="K165" s="29"/>
      <c r="L165" s="28"/>
    </row>
    <row r="166" spans="1:12" ht="15" x14ac:dyDescent="0.25">
      <c r="A166" s="23"/>
      <c r="B166" s="24"/>
      <c r="C166" s="25"/>
      <c r="D166" s="30" t="s">
        <v>29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 x14ac:dyDescent="0.25">
      <c r="A167" s="23"/>
      <c r="B167" s="24"/>
      <c r="C167" s="25"/>
      <c r="D167" s="30" t="s">
        <v>30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 x14ac:dyDescent="0.25">
      <c r="A168" s="23"/>
      <c r="B168" s="24"/>
      <c r="C168" s="25"/>
      <c r="D168" s="26"/>
      <c r="E168" s="27"/>
      <c r="F168" s="28"/>
      <c r="G168" s="28"/>
      <c r="H168" s="28"/>
      <c r="I168" s="28"/>
      <c r="J168" s="28"/>
      <c r="K168" s="29"/>
      <c r="L168" s="28"/>
    </row>
    <row r="169" spans="1:12" ht="15" x14ac:dyDescent="0.25">
      <c r="A169" s="23"/>
      <c r="B169" s="24"/>
      <c r="C169" s="25"/>
      <c r="D169" s="26"/>
      <c r="E169" s="27"/>
      <c r="F169" s="28"/>
      <c r="G169" s="28"/>
      <c r="H169" s="28"/>
      <c r="I169" s="28"/>
      <c r="J169" s="28"/>
      <c r="K169" s="29"/>
      <c r="L169" s="28"/>
    </row>
    <row r="170" spans="1:12" ht="15" x14ac:dyDescent="0.25">
      <c r="A170" s="41"/>
      <c r="B170" s="42"/>
      <c r="C170" s="43"/>
      <c r="D170" s="44" t="s">
        <v>31</v>
      </c>
      <c r="E170" s="45"/>
      <c r="F170" s="46">
        <f>SUM(F161:F169)</f>
        <v>0</v>
      </c>
      <c r="G170" s="46">
        <f t="shared" ref="G170:J170" si="74">SUM(G161:G169)</f>
        <v>0</v>
      </c>
      <c r="H170" s="46">
        <f t="shared" si="74"/>
        <v>0</v>
      </c>
      <c r="I170" s="46">
        <f t="shared" si="74"/>
        <v>0</v>
      </c>
      <c r="J170" s="46">
        <f t="shared" si="74"/>
        <v>0</v>
      </c>
      <c r="K170" s="47"/>
      <c r="L170" s="46">
        <f t="shared" ref="L170" si="75">SUM(L161:L169)</f>
        <v>0</v>
      </c>
    </row>
    <row r="171" spans="1:12" ht="14.25" x14ac:dyDescent="0.2">
      <c r="A171" s="48">
        <f>A153</f>
        <v>2</v>
      </c>
      <c r="B171" s="49">
        <f>B153</f>
        <v>4</v>
      </c>
      <c r="C171" s="66" t="s">
        <v>4</v>
      </c>
      <c r="D171" s="67"/>
      <c r="E171" s="50"/>
      <c r="F171" s="51">
        <f>F160+F170</f>
        <v>567</v>
      </c>
      <c r="G171" s="51">
        <f t="shared" ref="G171" si="76">G160+G170</f>
        <v>21.34</v>
      </c>
      <c r="H171" s="51">
        <f t="shared" ref="H171" si="77">H160+H170</f>
        <v>21.5</v>
      </c>
      <c r="I171" s="51">
        <f t="shared" ref="I171" si="78">I160+I170</f>
        <v>85.27000000000001</v>
      </c>
      <c r="J171" s="51">
        <f t="shared" ref="J171:L171" si="79">J160+J170</f>
        <v>486.58000000000004</v>
      </c>
      <c r="K171" s="51"/>
      <c r="L171" s="51">
        <f t="shared" si="79"/>
        <v>70.72999999999999</v>
      </c>
    </row>
    <row r="172" spans="1:12" ht="15" x14ac:dyDescent="0.25">
      <c r="A172" s="16">
        <v>2</v>
      </c>
      <c r="B172" s="17">
        <v>5</v>
      </c>
      <c r="C172" s="18" t="s">
        <v>19</v>
      </c>
      <c r="D172" s="19" t="s">
        <v>20</v>
      </c>
      <c r="E172" s="20" t="s">
        <v>68</v>
      </c>
      <c r="F172" s="21">
        <v>160</v>
      </c>
      <c r="G172" s="21">
        <v>8.56</v>
      </c>
      <c r="H172" s="21">
        <v>5.69</v>
      </c>
      <c r="I172" s="21">
        <v>9.48</v>
      </c>
      <c r="J172" s="21">
        <v>177.47</v>
      </c>
      <c r="K172" s="22">
        <v>462</v>
      </c>
      <c r="L172" s="21">
        <v>35.31</v>
      </c>
    </row>
    <row r="173" spans="1:12" ht="15" x14ac:dyDescent="0.25">
      <c r="A173" s="23"/>
      <c r="B173" s="24"/>
      <c r="C173" s="25"/>
      <c r="D173" s="26" t="s">
        <v>27</v>
      </c>
      <c r="E173" s="27" t="s">
        <v>69</v>
      </c>
      <c r="F173" s="28">
        <v>170</v>
      </c>
      <c r="G173" s="28">
        <v>7.83</v>
      </c>
      <c r="H173" s="28">
        <v>10.119999999999999</v>
      </c>
      <c r="I173" s="28">
        <v>30.7</v>
      </c>
      <c r="J173" s="28">
        <v>257.94</v>
      </c>
      <c r="K173" s="29">
        <v>508.71</v>
      </c>
      <c r="L173" s="28">
        <v>21.44</v>
      </c>
    </row>
    <row r="174" spans="1:12" ht="15" x14ac:dyDescent="0.25">
      <c r="A174" s="23"/>
      <c r="B174" s="24"/>
      <c r="C174" s="25"/>
      <c r="D174" s="30" t="s">
        <v>21</v>
      </c>
      <c r="E174" s="27" t="s">
        <v>43</v>
      </c>
      <c r="F174" s="28">
        <v>200</v>
      </c>
      <c r="G174" s="28">
        <v>1.1399999999999999</v>
      </c>
      <c r="H174" s="28">
        <v>0.66</v>
      </c>
      <c r="I174" s="28">
        <v>6.82</v>
      </c>
      <c r="J174" s="28">
        <v>37.799999999999997</v>
      </c>
      <c r="K174" s="29">
        <v>692</v>
      </c>
      <c r="L174" s="28">
        <v>3</v>
      </c>
    </row>
    <row r="175" spans="1:12" ht="15" x14ac:dyDescent="0.25">
      <c r="A175" s="23"/>
      <c r="B175" s="24"/>
      <c r="C175" s="25"/>
      <c r="D175" s="30" t="s">
        <v>29</v>
      </c>
      <c r="E175" s="27" t="s">
        <v>44</v>
      </c>
      <c r="F175" s="28">
        <v>40</v>
      </c>
      <c r="G175" s="28">
        <v>3.04</v>
      </c>
      <c r="H175" s="28">
        <v>0.32</v>
      </c>
      <c r="I175" s="28">
        <v>23.2</v>
      </c>
      <c r="J175" s="28">
        <v>104.5</v>
      </c>
      <c r="K175" s="29"/>
      <c r="L175" s="28">
        <v>2.4</v>
      </c>
    </row>
    <row r="176" spans="1:12" ht="15" x14ac:dyDescent="0.25">
      <c r="A176" s="23"/>
      <c r="B176" s="24"/>
      <c r="C176" s="25"/>
      <c r="D176" s="30" t="s">
        <v>46</v>
      </c>
      <c r="E176" s="27" t="s">
        <v>70</v>
      </c>
      <c r="F176" s="28">
        <v>10</v>
      </c>
      <c r="G176" s="28">
        <v>0.08</v>
      </c>
      <c r="H176" s="28">
        <v>7.25</v>
      </c>
      <c r="I176" s="28">
        <v>0.13</v>
      </c>
      <c r="J176" s="28">
        <v>66</v>
      </c>
      <c r="K176" s="29"/>
      <c r="L176" s="28">
        <v>8.58</v>
      </c>
    </row>
    <row r="177" spans="1:12" ht="15" x14ac:dyDescent="0.25">
      <c r="A177" s="23"/>
      <c r="B177" s="24"/>
      <c r="C177" s="25"/>
      <c r="D177" s="26"/>
      <c r="E177" s="27"/>
      <c r="F177" s="28"/>
      <c r="G177" s="28"/>
      <c r="H177" s="28"/>
      <c r="I177" s="28"/>
      <c r="J177" s="28"/>
      <c r="K177" s="29"/>
      <c r="L177" s="28"/>
    </row>
    <row r="178" spans="1:12" ht="15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s="11" customFormat="1" ht="15.75" customHeight="1" x14ac:dyDescent="0.25">
      <c r="A179" s="31"/>
      <c r="B179" s="32"/>
      <c r="C179" s="33"/>
      <c r="D179" s="34" t="s">
        <v>31</v>
      </c>
      <c r="E179" s="35"/>
      <c r="F179" s="36">
        <f>SUM(F172:F178)</f>
        <v>580</v>
      </c>
      <c r="G179" s="36">
        <f t="shared" ref="G179:J179" si="80">SUM(G172:G178)</f>
        <v>20.65</v>
      </c>
      <c r="H179" s="36">
        <f t="shared" si="80"/>
        <v>24.04</v>
      </c>
      <c r="I179" s="36">
        <f t="shared" si="80"/>
        <v>70.33</v>
      </c>
      <c r="J179" s="36">
        <f t="shared" si="80"/>
        <v>643.71</v>
      </c>
      <c r="K179" s="37"/>
      <c r="L179" s="36">
        <f t="shared" ref="L179" si="81">SUM(L172:L178)</f>
        <v>70.73</v>
      </c>
    </row>
    <row r="180" spans="1:12" ht="15" x14ac:dyDescent="0.25">
      <c r="A180" s="38">
        <f>A172</f>
        <v>2</v>
      </c>
      <c r="B180" s="39">
        <f>B172</f>
        <v>5</v>
      </c>
      <c r="C180" s="40" t="s">
        <v>23</v>
      </c>
      <c r="D180" s="30" t="s">
        <v>24</v>
      </c>
      <c r="E180" s="27"/>
      <c r="F180" s="28"/>
      <c r="G180" s="28"/>
      <c r="H180" s="28"/>
      <c r="I180" s="28"/>
      <c r="J180" s="28"/>
      <c r="K180" s="29"/>
      <c r="L180" s="28"/>
    </row>
    <row r="181" spans="1:12" ht="15" x14ac:dyDescent="0.25">
      <c r="A181" s="23"/>
      <c r="B181" s="24"/>
      <c r="C181" s="25"/>
      <c r="D181" s="30" t="s">
        <v>25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 x14ac:dyDescent="0.25">
      <c r="A182" s="23"/>
      <c r="B182" s="24"/>
      <c r="C182" s="25"/>
      <c r="D182" s="30" t="s">
        <v>26</v>
      </c>
      <c r="E182" s="27"/>
      <c r="F182" s="28"/>
      <c r="G182" s="28"/>
      <c r="H182" s="28"/>
      <c r="I182" s="28"/>
      <c r="J182" s="28"/>
      <c r="K182" s="29"/>
      <c r="L182" s="28"/>
    </row>
    <row r="183" spans="1:12" ht="15" x14ac:dyDescent="0.25">
      <c r="A183" s="23"/>
      <c r="B183" s="24"/>
      <c r="C183" s="25"/>
      <c r="D183" s="30" t="s">
        <v>27</v>
      </c>
      <c r="E183" s="27"/>
      <c r="F183" s="28"/>
      <c r="G183" s="28"/>
      <c r="H183" s="28"/>
      <c r="I183" s="28"/>
      <c r="J183" s="28"/>
      <c r="K183" s="29"/>
      <c r="L183" s="28"/>
    </row>
    <row r="184" spans="1:12" ht="15" x14ac:dyDescent="0.25">
      <c r="A184" s="23"/>
      <c r="B184" s="24"/>
      <c r="C184" s="25"/>
      <c r="D184" s="30" t="s">
        <v>28</v>
      </c>
      <c r="E184" s="27"/>
      <c r="F184" s="28"/>
      <c r="G184" s="28"/>
      <c r="H184" s="28"/>
      <c r="I184" s="28"/>
      <c r="J184" s="28"/>
      <c r="K184" s="29"/>
      <c r="L184" s="28"/>
    </row>
    <row r="185" spans="1:12" ht="15" x14ac:dyDescent="0.25">
      <c r="A185" s="23"/>
      <c r="B185" s="24"/>
      <c r="C185" s="25"/>
      <c r="D185" s="30" t="s">
        <v>29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 x14ac:dyDescent="0.25">
      <c r="A186" s="23"/>
      <c r="B186" s="24"/>
      <c r="C186" s="25"/>
      <c r="D186" s="30" t="s">
        <v>30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 x14ac:dyDescent="0.25">
      <c r="A187" s="23"/>
      <c r="B187" s="24"/>
      <c r="C187" s="25"/>
      <c r="D187" s="26"/>
      <c r="E187" s="27"/>
      <c r="F187" s="28"/>
      <c r="G187" s="28"/>
      <c r="H187" s="28"/>
      <c r="I187" s="28"/>
      <c r="J187" s="28"/>
      <c r="K187" s="29"/>
      <c r="L187" s="28"/>
    </row>
    <row r="188" spans="1:12" ht="15" x14ac:dyDescent="0.25">
      <c r="A188" s="23"/>
      <c r="B188" s="24"/>
      <c r="C188" s="25"/>
      <c r="D188" s="26"/>
      <c r="E188" s="27"/>
      <c r="F188" s="28"/>
      <c r="G188" s="28"/>
      <c r="H188" s="28"/>
      <c r="I188" s="28"/>
      <c r="J188" s="28"/>
      <c r="K188" s="29"/>
      <c r="L188" s="28"/>
    </row>
    <row r="189" spans="1:12" ht="15" x14ac:dyDescent="0.25">
      <c r="A189" s="41"/>
      <c r="B189" s="42"/>
      <c r="C189" s="43"/>
      <c r="D189" s="44" t="s">
        <v>31</v>
      </c>
      <c r="E189" s="45"/>
      <c r="F189" s="46">
        <f>SUM(F180:F188)</f>
        <v>0</v>
      </c>
      <c r="G189" s="46">
        <f t="shared" ref="G189:J189" si="82">SUM(G180:G188)</f>
        <v>0</v>
      </c>
      <c r="H189" s="46">
        <f t="shared" si="82"/>
        <v>0</v>
      </c>
      <c r="I189" s="46">
        <f t="shared" si="82"/>
        <v>0</v>
      </c>
      <c r="J189" s="46">
        <f t="shared" si="82"/>
        <v>0</v>
      </c>
      <c r="K189" s="47"/>
      <c r="L189" s="46">
        <f t="shared" ref="L189" si="83">SUM(L180:L188)</f>
        <v>0</v>
      </c>
    </row>
    <row r="190" spans="1:12" ht="14.25" x14ac:dyDescent="0.2">
      <c r="A190" s="48">
        <f>A172</f>
        <v>2</v>
      </c>
      <c r="B190" s="49">
        <f>B172</f>
        <v>5</v>
      </c>
      <c r="C190" s="66" t="s">
        <v>4</v>
      </c>
      <c r="D190" s="67"/>
      <c r="E190" s="50"/>
      <c r="F190" s="51">
        <f>F179+F189</f>
        <v>580</v>
      </c>
      <c r="G190" s="51">
        <f t="shared" ref="G190" si="84">G179+G189</f>
        <v>20.65</v>
      </c>
      <c r="H190" s="51">
        <f t="shared" ref="H190" si="85">H179+H189</f>
        <v>24.04</v>
      </c>
      <c r="I190" s="51">
        <f t="shared" ref="I190" si="86">I179+I189</f>
        <v>70.33</v>
      </c>
      <c r="J190" s="51">
        <f t="shared" ref="J190:L190" si="87">J179+J189</f>
        <v>643.71</v>
      </c>
      <c r="K190" s="51"/>
      <c r="L190" s="51">
        <f t="shared" si="87"/>
        <v>70.73</v>
      </c>
    </row>
    <row r="191" spans="1:12" x14ac:dyDescent="0.2">
      <c r="A191" s="55"/>
      <c r="B191" s="56"/>
      <c r="C191" s="68" t="s">
        <v>5</v>
      </c>
      <c r="D191" s="68"/>
      <c r="E191" s="68"/>
      <c r="F191" s="57">
        <f>(F21+F38+F57+F76+F95+F114+F133+F152+F171+F190)/(IF(F21=0,0,1)+IF(F38=0,0,1)+IF(F57=0,0,1)+IF(F76=0,0,1)+IF(F95=0,0,1)+IF(F114=0,0,1)+IF(F133=0,0,1)+IF(F152=0,0,1)+IF(F171=0,0,1)+IF(F190=0,0,1))</f>
        <v>563.9</v>
      </c>
      <c r="G191" s="57">
        <f>(G21+G38+G57+G76+G95+G114+G133+G152+G171+G190)/(IF(G21=0,0,1)+IF(G38=0,0,1)+IF(G57=0,0,1)+IF(G76=0,0,1)+IF(G95=0,0,1)+IF(G114=0,0,1)+IF(G133=0,0,1)+IF(G152=0,0,1)+IF(G171=0,0,1)+IF(G190=0,0,1))</f>
        <v>20.669</v>
      </c>
      <c r="H191" s="57">
        <f>(H21+H38+H57+H76+H95+H114+H133+H152+H171+H190)/(IF(H21=0,0,1)+IF(H38=0,0,1)+IF(H57=0,0,1)+IF(H76=0,0,1)+IF(H95=0,0,1)+IF(H114=0,0,1)+IF(H133=0,0,1)+IF(H152=0,0,1)+IF(H171=0,0,1)+IF(H190=0,0,1))</f>
        <v>21.010999999999999</v>
      </c>
      <c r="I191" s="57">
        <f>(I21+I38+I57+I76+I95+I114+I133+I152+I171+I190)/(IF(I21=0,0,1)+IF(I38=0,0,1)+IF(I57=0,0,1)+IF(I76=0,0,1)+IF(I95=0,0,1)+IF(I114=0,0,1)+IF(I133=0,0,1)+IF(I152=0,0,1)+IF(I171=0,0,1)+IF(I190=0,0,1))</f>
        <v>78.635999999999996</v>
      </c>
      <c r="J191" s="57">
        <f>(J21+J38+J57+J76+J95+J114+J133+J152+J171+J190)/(IF(J21=0,0,1)+IF(J38=0,0,1)+IF(J57=0,0,1)+IF(J76=0,0,1)+IF(J95=0,0,1)+IF(J114=0,0,1)+IF(J133=0,0,1)+IF(J152=0,0,1)+IF(J171=0,0,1)+IF(J190=0,0,1))</f>
        <v>595.8599999999999</v>
      </c>
      <c r="K191" s="57"/>
      <c r="L191" s="57">
        <f>(L21+L38+L57+L76+L95+L114+L133+L152+L171+L190)/(IF(L21=0,0,1)+IF(L38=0,0,1)+IF(L57=0,0,1)+IF(L76=0,0,1)+IF(L95=0,0,1)+IF(L114=0,0,1)+IF(L133=0,0,1)+IF(L152=0,0,1)+IF(L171=0,0,1)+IF(L190=0,0,1))</f>
        <v>70.73</v>
      </c>
    </row>
  </sheetData>
  <mergeCells count="14">
    <mergeCell ref="C1:E1"/>
    <mergeCell ref="H1:K1"/>
    <mergeCell ref="H2:K2"/>
    <mergeCell ref="C38:D38"/>
    <mergeCell ref="C57:D57"/>
    <mergeCell ref="C76:D76"/>
    <mergeCell ref="C95:D95"/>
    <mergeCell ref="C21:D21"/>
    <mergeCell ref="C191:E191"/>
    <mergeCell ref="C190:D190"/>
    <mergeCell ref="C114:D114"/>
    <mergeCell ref="C133:D133"/>
    <mergeCell ref="C152:D152"/>
    <mergeCell ref="C171:D1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2023-10-26T07:42:08Z</dcterms:modified>
</cp:coreProperties>
</file>