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4625" windowHeight="610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B157" i="1"/>
  <c r="A157" i="1"/>
  <c r="J156" i="1"/>
  <c r="I156" i="1"/>
  <c r="H156" i="1"/>
  <c r="G156" i="1"/>
  <c r="F156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J108" i="1"/>
  <c r="J119" i="1" s="1"/>
  <c r="I108" i="1"/>
  <c r="H108" i="1"/>
  <c r="G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J51" i="1"/>
  <c r="I51" i="1"/>
  <c r="I62" i="1" s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J138" i="1" l="1"/>
  <c r="I157" i="1"/>
  <c r="G119" i="1"/>
  <c r="H43" i="1"/>
  <c r="J62" i="1"/>
  <c r="J100" i="1"/>
  <c r="I119" i="1"/>
  <c r="H176" i="1"/>
  <c r="L138" i="1"/>
  <c r="I43" i="1"/>
  <c r="G100" i="1"/>
  <c r="I176" i="1"/>
  <c r="F43" i="1"/>
  <c r="J43" i="1"/>
  <c r="H62" i="1"/>
  <c r="F81" i="1"/>
  <c r="J81" i="1"/>
  <c r="H100" i="1"/>
  <c r="G138" i="1"/>
  <c r="J157" i="1"/>
  <c r="J176" i="1"/>
  <c r="I195" i="1"/>
  <c r="H195" i="1"/>
  <c r="H119" i="1"/>
  <c r="H138" i="1"/>
  <c r="G157" i="1"/>
  <c r="J195" i="1"/>
  <c r="I81" i="1"/>
  <c r="H81" i="1"/>
  <c r="G81" i="1"/>
  <c r="G62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H196" i="1"/>
  <c r="I196" i="1"/>
  <c r="G196" i="1"/>
</calcChain>
</file>

<file path=xl/sharedStrings.xml><?xml version="1.0" encoding="utf-8"?>
<sst xmlns="http://schemas.openxmlformats.org/spreadsheetml/2006/main" count="230" uniqueCount="76">
  <si>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</si>
  <si>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</si>
  <si>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</si>
  <si>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</si>
  <si>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</si>
  <si>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</si>
  <si>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</si>
  <si>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</si>
  <si>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</si>
  <si>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</si>
  <si>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</si>
  <si>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</si>
  <si>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</si>
  <si>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</si>
  <si>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</si>
  <si>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</si>
  <si>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</si>
  <si>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</si>
  <si>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</si>
  <si>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</si>
  <si>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</si>
  <si>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</si>
  <si>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</si>
  <si>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</si>
  <si>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</si>
  <si>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</si>
  <si>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</si>
  <si>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</si>
  <si>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</si>
  <si>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</si>
  <si>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</si>
  <si>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</si>
  <si>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</si>
  <si>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</si>
  <si>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</si>
  <si>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</si>
  <si>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</si>
  <si>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</si>
  <si>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</si>
  <si>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школы</t>
  </si>
  <si>
    <t>Хлеб пшеничный йодированный</t>
  </si>
  <si>
    <t>Чай с сахаром</t>
  </si>
  <si>
    <t>Кофейный напиток</t>
  </si>
  <si>
    <t>кон.издел.</t>
  </si>
  <si>
    <t>Фрукты свежие (яблоки)</t>
  </si>
  <si>
    <t>491, 57</t>
  </si>
  <si>
    <t>Гречка по - купечески,салат из свеклы</t>
  </si>
  <si>
    <t>Чай с лимоном и сахаром</t>
  </si>
  <si>
    <t>Сыр "Российский"(порциями)</t>
  </si>
  <si>
    <t>Каша жидкая молочная манная, сэндвич с курицей</t>
  </si>
  <si>
    <t>Чай фруктовый</t>
  </si>
  <si>
    <t>Фрукты свежие(яблоки)</t>
  </si>
  <si>
    <t>462,332,67</t>
  </si>
  <si>
    <t>Какао -напиток с молоком сгущённым</t>
  </si>
  <si>
    <t>Капуста, тушёная с мясом птицы,пюре картофельное</t>
  </si>
  <si>
    <t>54-27м,737</t>
  </si>
  <si>
    <t>Мармелад фруктово -ягодный</t>
  </si>
  <si>
    <t>Чай с лимоном и с сахаром</t>
  </si>
  <si>
    <t>Плов из птицы,салат из моркови по - корейски</t>
  </si>
  <si>
    <t>54-12м,73</t>
  </si>
  <si>
    <t>Маффины сливочные</t>
  </si>
  <si>
    <t>Котлеты из мяса птицы"Школьные" с соусом,каша рассыпчатая гречневая,винегрет</t>
  </si>
  <si>
    <t>352,508,29</t>
  </si>
  <si>
    <t>Каша  "Дружба",пирожок с фруктовой начинкой</t>
  </si>
  <si>
    <t>Какао-напиток с молоком сгущённым</t>
  </si>
  <si>
    <t>Паста"Альфредо",салат из квашеной капусты</t>
  </si>
  <si>
    <t>Кондитерское изделие</t>
  </si>
  <si>
    <t>Рыба, тушеная в томате с овощами(филе),пюре картофельное,свекла отварная дольками</t>
  </si>
  <si>
    <t>374,737,54 -28з</t>
  </si>
  <si>
    <t>МБОУ Мокро-Ельмутянская ООШ</t>
  </si>
  <si>
    <t>Лапика О.И.</t>
  </si>
  <si>
    <t>Омлет натуральный/икра кабачковая</t>
  </si>
  <si>
    <t>Кондитерское изделие (печенье сахарное)</t>
  </si>
  <si>
    <t>сладкое</t>
  </si>
  <si>
    <t>молочное</t>
  </si>
  <si>
    <t>Тефтели из птицы с соусом (70/30), макаронные изделия отварные,салат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</si>
</sst>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2" fontId="0" fillId="2" borderId="2" xfId="0" applyNumberFormat="1" applyFill="1" applyBorder="1" applyProtection="1">
      <protection locked="0"/>
    </xf>
    <xf numFmtId="0" fontId="12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87" sqref="E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69</v>
      </c>
      <c r="D1" s="70"/>
      <c r="E1" s="70"/>
      <c r="F1" s="12" t="s">
        <v>38</v>
      </c>
      <c r="G1" s="2" t="s">
        <v>16</v>
      </c>
      <c r="H1" s="71" t="s">
        <v>39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17</v>
      </c>
      <c r="H2" s="71" t="s">
        <v>70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71</v>
      </c>
      <c r="F6" s="39">
        <v>210</v>
      </c>
      <c r="G6" s="39">
        <v>14.75</v>
      </c>
      <c r="H6" s="39">
        <v>17.649999999999999</v>
      </c>
      <c r="I6" s="39">
        <v>35.65</v>
      </c>
      <c r="J6" s="39">
        <v>343.7</v>
      </c>
      <c r="K6" s="40" t="s">
        <v>45</v>
      </c>
      <c r="L6" s="39">
        <v>70.3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41</v>
      </c>
      <c r="F8" s="42">
        <v>200</v>
      </c>
      <c r="G8" s="51">
        <v>0.19</v>
      </c>
      <c r="H8" s="51">
        <v>0.04</v>
      </c>
      <c r="I8" s="51">
        <v>10.98</v>
      </c>
      <c r="J8" s="51">
        <v>43.9</v>
      </c>
      <c r="K8" s="52">
        <v>883</v>
      </c>
      <c r="L8" s="53">
        <v>3.6</v>
      </c>
    </row>
    <row r="9" spans="1:12" ht="15" x14ac:dyDescent="0.25">
      <c r="A9" s="23"/>
      <c r="B9" s="15"/>
      <c r="C9" s="11"/>
      <c r="D9" s="7" t="s">
        <v>30</v>
      </c>
      <c r="E9" s="54" t="s">
        <v>40</v>
      </c>
      <c r="F9" s="42">
        <v>40</v>
      </c>
      <c r="G9" s="51">
        <v>3.04</v>
      </c>
      <c r="H9" s="51">
        <v>0.32</v>
      </c>
      <c r="I9" s="51">
        <v>19.68</v>
      </c>
      <c r="J9" s="51">
        <v>93.76</v>
      </c>
      <c r="K9" s="52">
        <v>0</v>
      </c>
      <c r="L9" s="51">
        <v>3.08</v>
      </c>
    </row>
    <row r="10" spans="1:12" ht="15" x14ac:dyDescent="0.25">
      <c r="A10" s="23"/>
      <c r="B10" s="15"/>
      <c r="C10" s="11"/>
      <c r="D10" s="7" t="s">
        <v>73</v>
      </c>
      <c r="E10" s="54" t="s">
        <v>72</v>
      </c>
      <c r="F10" s="51">
        <v>50</v>
      </c>
      <c r="G10" s="51">
        <v>1.28</v>
      </c>
      <c r="H10" s="51">
        <v>1.85</v>
      </c>
      <c r="I10" s="51">
        <v>20.100000000000001</v>
      </c>
      <c r="J10" s="51">
        <v>116.5</v>
      </c>
      <c r="K10" s="52">
        <v>0</v>
      </c>
      <c r="L10" s="51">
        <v>17.02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19.260000000000002</v>
      </c>
      <c r="H13" s="19">
        <f t="shared" si="0"/>
        <v>19.86</v>
      </c>
      <c r="I13" s="19">
        <f t="shared" si="0"/>
        <v>86.41</v>
      </c>
      <c r="J13" s="19">
        <f t="shared" si="0"/>
        <v>597.8599999999999</v>
      </c>
      <c r="K13" s="25"/>
      <c r="L13" s="19">
        <f t="shared" ref="L13" si="1">SUM(L6:L12)</f>
        <v>93.999999999999986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3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3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3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3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3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3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19.86</v>
      </c>
      <c r="I24" s="32">
        <f t="shared" si="4"/>
        <v>86.41</v>
      </c>
      <c r="J24" s="32">
        <f t="shared" si="4"/>
        <v>597.8599999999999</v>
      </c>
      <c r="K24" s="32"/>
      <c r="L24" s="32">
        <f t="shared" ref="L24" si="5">L13+L23</f>
        <v>93.999999999999986</v>
      </c>
    </row>
    <row r="25" spans="1:13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46</v>
      </c>
      <c r="F25" s="39">
        <v>260</v>
      </c>
      <c r="G25" s="39">
        <v>13.73</v>
      </c>
      <c r="H25" s="39">
        <v>16.64</v>
      </c>
      <c r="I25" s="39">
        <v>50.04</v>
      </c>
      <c r="J25" s="39">
        <v>390.75</v>
      </c>
      <c r="K25" s="40">
        <v>28.34</v>
      </c>
      <c r="L25" s="39">
        <v>70.239999999999995</v>
      </c>
    </row>
    <row r="26" spans="1:13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3" ht="15" x14ac:dyDescent="0.25">
      <c r="A27" s="14"/>
      <c r="B27" s="15"/>
      <c r="C27" s="11"/>
      <c r="D27" s="7" t="s">
        <v>21</v>
      </c>
      <c r="E27" s="54" t="s">
        <v>47</v>
      </c>
      <c r="F27" s="51">
        <v>200</v>
      </c>
      <c r="G27" s="51">
        <v>0.25</v>
      </c>
      <c r="H27" s="51">
        <v>0.05</v>
      </c>
      <c r="I27" s="51">
        <v>11.33</v>
      </c>
      <c r="J27" s="51">
        <v>60</v>
      </c>
      <c r="K27" s="52">
        <v>880</v>
      </c>
      <c r="L27" s="51">
        <v>6.95</v>
      </c>
      <c r="M27" s="51"/>
    </row>
    <row r="28" spans="1:13" ht="15" x14ac:dyDescent="0.25">
      <c r="A28" s="14"/>
      <c r="B28" s="15"/>
      <c r="C28" s="11"/>
      <c r="D28" s="7" t="s">
        <v>30</v>
      </c>
      <c r="E28" s="54" t="s">
        <v>40</v>
      </c>
      <c r="F28" s="51">
        <v>40</v>
      </c>
      <c r="G28" s="51">
        <v>3.04</v>
      </c>
      <c r="H28" s="51">
        <v>0.32</v>
      </c>
      <c r="I28" s="51">
        <v>19.68</v>
      </c>
      <c r="J28" s="51">
        <v>93.76</v>
      </c>
      <c r="K28" s="52">
        <v>0</v>
      </c>
      <c r="L28" s="51">
        <v>3.08</v>
      </c>
    </row>
    <row r="29" spans="1:13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3" ht="15" x14ac:dyDescent="0.25">
      <c r="A30" s="14"/>
      <c r="B30" s="15"/>
      <c r="C30" s="11"/>
      <c r="D30" s="6" t="s">
        <v>74</v>
      </c>
      <c r="E30" s="41" t="s">
        <v>48</v>
      </c>
      <c r="F30" s="42">
        <v>10</v>
      </c>
      <c r="G30" s="42">
        <v>2.1800000000000002</v>
      </c>
      <c r="H30" s="42">
        <v>2.59</v>
      </c>
      <c r="I30" s="42">
        <v>0</v>
      </c>
      <c r="J30" s="42">
        <v>43.09</v>
      </c>
      <c r="K30" s="43">
        <v>97</v>
      </c>
      <c r="L30" s="42">
        <v>13.73</v>
      </c>
    </row>
    <row r="31" spans="1:13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587.6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587.6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49</v>
      </c>
      <c r="F44" s="39">
        <v>300</v>
      </c>
      <c r="G44" s="39">
        <v>18.579999999999998</v>
      </c>
      <c r="H44" s="39">
        <v>19.27</v>
      </c>
      <c r="I44" s="39">
        <v>67.959999999999994</v>
      </c>
      <c r="J44" s="39">
        <v>473.08</v>
      </c>
      <c r="K44" s="40">
        <v>311.62599999999998</v>
      </c>
      <c r="L44" s="39">
        <v>68.83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54" t="s">
        <v>50</v>
      </c>
      <c r="F46" s="51">
        <v>200</v>
      </c>
      <c r="G46" s="55">
        <v>0.31</v>
      </c>
      <c r="H46" s="55">
        <v>0.1</v>
      </c>
      <c r="I46" s="56">
        <v>5.82</v>
      </c>
      <c r="J46" s="55">
        <v>68.650000000000006</v>
      </c>
      <c r="K46" s="52">
        <v>885</v>
      </c>
      <c r="L46" s="51">
        <v>6.97</v>
      </c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 t="s">
        <v>51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>
        <v>386</v>
      </c>
      <c r="L48" s="42">
        <v>18.2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57" t="s">
        <v>75</v>
      </c>
      <c r="F63" s="39">
        <v>310</v>
      </c>
      <c r="G63" s="39">
        <v>13.86</v>
      </c>
      <c r="H63" s="39">
        <v>15.61</v>
      </c>
      <c r="I63" s="39">
        <v>44.58</v>
      </c>
      <c r="J63" s="39">
        <v>393.22</v>
      </c>
      <c r="K63" s="40" t="s">
        <v>52</v>
      </c>
      <c r="L63" s="39">
        <v>73.42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58" t="s">
        <v>53</v>
      </c>
      <c r="F65" s="59">
        <v>200</v>
      </c>
      <c r="G65" s="55">
        <v>2.48</v>
      </c>
      <c r="H65" s="55">
        <v>3.87</v>
      </c>
      <c r="I65" s="56">
        <v>19.489999999999998</v>
      </c>
      <c r="J65" s="55">
        <v>101.6</v>
      </c>
      <c r="K65" s="52">
        <v>869</v>
      </c>
      <c r="L65" s="55">
        <v>17.5</v>
      </c>
    </row>
    <row r="66" spans="1:12" ht="15" x14ac:dyDescent="0.25">
      <c r="A66" s="23"/>
      <c r="B66" s="15"/>
      <c r="C66" s="11"/>
      <c r="D66" s="7" t="s">
        <v>30</v>
      </c>
      <c r="E66" s="60" t="s">
        <v>40</v>
      </c>
      <c r="F66" s="51">
        <v>40</v>
      </c>
      <c r="G66" s="61">
        <v>3.04</v>
      </c>
      <c r="H66" s="61">
        <v>0.32</v>
      </c>
      <c r="I66" s="62">
        <v>19.68</v>
      </c>
      <c r="J66" s="61">
        <v>93.76</v>
      </c>
      <c r="K66" s="52">
        <v>0</v>
      </c>
      <c r="L66" s="61">
        <v>3.08</v>
      </c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57" t="s">
        <v>54</v>
      </c>
      <c r="F82" s="39">
        <v>240</v>
      </c>
      <c r="G82" s="39">
        <v>13.36</v>
      </c>
      <c r="H82" s="39">
        <v>15.66</v>
      </c>
      <c r="I82" s="39">
        <v>36.799999999999997</v>
      </c>
      <c r="J82" s="39">
        <v>340.8</v>
      </c>
      <c r="K82" s="40" t="s">
        <v>55</v>
      </c>
      <c r="L82" s="39">
        <v>69.62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63" t="s">
        <v>57</v>
      </c>
      <c r="F84" s="51">
        <v>200</v>
      </c>
      <c r="G84" s="61">
        <v>0.25</v>
      </c>
      <c r="H84" s="61">
        <v>0.05</v>
      </c>
      <c r="I84" s="62">
        <v>11.33</v>
      </c>
      <c r="J84" s="61">
        <v>60</v>
      </c>
      <c r="K84" s="52">
        <v>880</v>
      </c>
      <c r="L84" s="61">
        <v>6.95</v>
      </c>
    </row>
    <row r="85" spans="1:12" ht="15" x14ac:dyDescent="0.25">
      <c r="A85" s="23"/>
      <c r="B85" s="15"/>
      <c r="C85" s="11"/>
      <c r="D85" s="7" t="s">
        <v>30</v>
      </c>
      <c r="E85" s="60" t="s">
        <v>40</v>
      </c>
      <c r="F85" s="66">
        <v>40</v>
      </c>
      <c r="G85" s="61">
        <v>3.04</v>
      </c>
      <c r="H85" s="61">
        <v>0.32</v>
      </c>
      <c r="I85" s="62">
        <v>19.68</v>
      </c>
      <c r="J85" s="61">
        <v>93.76</v>
      </c>
      <c r="K85" s="52">
        <v>0</v>
      </c>
      <c r="L85" s="61">
        <v>3.08</v>
      </c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73</v>
      </c>
      <c r="E87" s="41" t="s">
        <v>56</v>
      </c>
      <c r="F87" s="42">
        <v>40</v>
      </c>
      <c r="G87" s="42">
        <v>2.6</v>
      </c>
      <c r="H87" s="42">
        <v>3.68</v>
      </c>
      <c r="I87" s="42">
        <v>15.86</v>
      </c>
      <c r="J87" s="42">
        <v>108.24</v>
      </c>
      <c r="K87" s="43">
        <v>0</v>
      </c>
      <c r="L87" s="42">
        <v>14.35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v>520</v>
      </c>
      <c r="G89" s="19">
        <f t="shared" ref="G89" si="42">SUM(G82:G88)</f>
        <v>19.25</v>
      </c>
      <c r="H89" s="19">
        <f t="shared" ref="H89" si="43">SUM(H82:H88)</f>
        <v>19.71</v>
      </c>
      <c r="I89" s="19">
        <f t="shared" ref="I89" si="44">SUM(I82:I88)</f>
        <v>83.67</v>
      </c>
      <c r="J89" s="19">
        <f t="shared" ref="J89:L89" si="45">SUM(J82:J88)</f>
        <v>602.79999999999995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520</v>
      </c>
      <c r="G100" s="32">
        <f t="shared" ref="G100" si="50">G89+G99</f>
        <v>19.25</v>
      </c>
      <c r="H100" s="32">
        <f t="shared" ref="H100" si="51">H89+H99</f>
        <v>19.71</v>
      </c>
      <c r="I100" s="32">
        <f t="shared" ref="I100" si="52">I89+I99</f>
        <v>83.67</v>
      </c>
      <c r="J100" s="32">
        <f t="shared" ref="J100:L100" si="53">J89+J99</f>
        <v>602.79999999999995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7" t="s">
        <v>58</v>
      </c>
      <c r="F101" s="39">
        <v>260</v>
      </c>
      <c r="G101" s="39">
        <v>14.47</v>
      </c>
      <c r="H101" s="39">
        <v>13.17</v>
      </c>
      <c r="I101" s="39">
        <v>43.32</v>
      </c>
      <c r="J101" s="39">
        <v>347.11</v>
      </c>
      <c r="K101" s="40" t="s">
        <v>59</v>
      </c>
      <c r="L101" s="39">
        <v>63.6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58" t="s">
        <v>50</v>
      </c>
      <c r="F103" s="64">
        <v>200</v>
      </c>
      <c r="G103" s="55">
        <v>0.31</v>
      </c>
      <c r="H103" s="55">
        <v>0.1</v>
      </c>
      <c r="I103" s="56">
        <v>5.82</v>
      </c>
      <c r="J103" s="65">
        <v>38.65</v>
      </c>
      <c r="K103" s="52">
        <v>885</v>
      </c>
      <c r="L103" s="55">
        <v>6.97</v>
      </c>
    </row>
    <row r="104" spans="1:12" ht="15" x14ac:dyDescent="0.25">
      <c r="A104" s="23"/>
      <c r="B104" s="15"/>
      <c r="C104" s="11"/>
      <c r="D104" s="7" t="s">
        <v>22</v>
      </c>
      <c r="E104" s="63" t="s">
        <v>40</v>
      </c>
      <c r="F104" s="51">
        <v>40</v>
      </c>
      <c r="G104" s="61">
        <v>3.04</v>
      </c>
      <c r="H104" s="61">
        <v>0.32</v>
      </c>
      <c r="I104" s="62">
        <v>19.68</v>
      </c>
      <c r="J104" s="61">
        <v>93.76</v>
      </c>
      <c r="K104" s="52">
        <v>0</v>
      </c>
      <c r="L104" s="51">
        <v>3.08</v>
      </c>
    </row>
    <row r="105" spans="1:12" ht="15" x14ac:dyDescent="0.25">
      <c r="A105" s="23"/>
      <c r="B105" s="15"/>
      <c r="C105" s="11"/>
      <c r="D105" s="7" t="s">
        <v>43</v>
      </c>
      <c r="E105" s="67" t="s">
        <v>60</v>
      </c>
      <c r="F105" s="51">
        <v>30</v>
      </c>
      <c r="G105" s="51">
        <v>1.44</v>
      </c>
      <c r="H105" s="51">
        <v>6.12</v>
      </c>
      <c r="I105" s="51">
        <v>14.78</v>
      </c>
      <c r="J105" s="51">
        <v>108.25</v>
      </c>
      <c r="K105" s="52">
        <v>0</v>
      </c>
      <c r="L105" s="51">
        <v>20.350000000000001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57" t="s">
        <v>61</v>
      </c>
      <c r="F120" s="39">
        <v>310</v>
      </c>
      <c r="G120" s="39">
        <v>15.98</v>
      </c>
      <c r="H120" s="39">
        <v>19.43</v>
      </c>
      <c r="I120" s="39">
        <v>53.88</v>
      </c>
      <c r="J120" s="39">
        <v>438.81</v>
      </c>
      <c r="K120" s="40" t="s">
        <v>62</v>
      </c>
      <c r="L120" s="39">
        <v>83.97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58" t="s">
        <v>57</v>
      </c>
      <c r="F122" s="64">
        <v>200</v>
      </c>
      <c r="G122" s="55">
        <v>0.25</v>
      </c>
      <c r="H122" s="55">
        <v>0.05</v>
      </c>
      <c r="I122" s="56">
        <v>11.33</v>
      </c>
      <c r="J122" s="55">
        <v>60</v>
      </c>
      <c r="K122" s="6">
        <v>880</v>
      </c>
      <c r="L122" s="55">
        <v>6.95</v>
      </c>
    </row>
    <row r="123" spans="1:12" ht="15" x14ac:dyDescent="0.25">
      <c r="A123" s="14"/>
      <c r="B123" s="15"/>
      <c r="C123" s="11"/>
      <c r="D123" s="7" t="s">
        <v>22</v>
      </c>
      <c r="E123" s="60" t="s">
        <v>40</v>
      </c>
      <c r="F123" s="51">
        <v>40</v>
      </c>
      <c r="G123" s="61">
        <v>3.04</v>
      </c>
      <c r="H123" s="61">
        <v>0.32</v>
      </c>
      <c r="I123" s="62">
        <v>19.68</v>
      </c>
      <c r="J123" s="61">
        <v>93.76</v>
      </c>
      <c r="K123" s="52">
        <v>0</v>
      </c>
      <c r="L123" s="61">
        <v>3.08</v>
      </c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19.27</v>
      </c>
      <c r="H127" s="19">
        <f t="shared" si="62"/>
        <v>19.8</v>
      </c>
      <c r="I127" s="19">
        <f t="shared" si="62"/>
        <v>84.890000000000015</v>
      </c>
      <c r="J127" s="19">
        <f t="shared" si="62"/>
        <v>592.57000000000005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550</v>
      </c>
      <c r="G138" s="32">
        <f t="shared" ref="G138" si="66">G127+G137</f>
        <v>19.27</v>
      </c>
      <c r="H138" s="32">
        <f t="shared" ref="H138" si="67">H127+H137</f>
        <v>19.8</v>
      </c>
      <c r="I138" s="32">
        <f t="shared" ref="I138" si="68">I127+I137</f>
        <v>84.890000000000015</v>
      </c>
      <c r="J138" s="32">
        <f t="shared" ref="J138:L138" si="69">J127+J137</f>
        <v>592.57000000000005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7" t="s">
        <v>63</v>
      </c>
      <c r="F139" s="39">
        <v>280</v>
      </c>
      <c r="G139" s="39">
        <v>16.22</v>
      </c>
      <c r="H139" s="39">
        <v>15.2</v>
      </c>
      <c r="I139" s="39">
        <v>52.45</v>
      </c>
      <c r="J139" s="39">
        <v>441.25</v>
      </c>
      <c r="K139" s="40">
        <v>418</v>
      </c>
      <c r="L139" s="39">
        <v>58.3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58" t="s">
        <v>64</v>
      </c>
      <c r="F141" s="64">
        <v>200</v>
      </c>
      <c r="G141" s="55">
        <v>2.48</v>
      </c>
      <c r="H141" s="55">
        <v>3.87</v>
      </c>
      <c r="I141" s="56">
        <v>19.489999999999998</v>
      </c>
      <c r="J141" s="55">
        <v>101.6</v>
      </c>
      <c r="K141" s="52">
        <v>869</v>
      </c>
      <c r="L141" s="55">
        <v>17.5</v>
      </c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54" t="s">
        <v>44</v>
      </c>
      <c r="F143" s="51">
        <v>100</v>
      </c>
      <c r="G143" s="51">
        <v>0.4</v>
      </c>
      <c r="H143" s="51">
        <v>0.4</v>
      </c>
      <c r="I143" s="51">
        <v>9.8000000000000007</v>
      </c>
      <c r="J143" s="51">
        <v>44.4</v>
      </c>
      <c r="K143" s="52">
        <v>386</v>
      </c>
      <c r="L143" s="51">
        <v>18.2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19.099999999999998</v>
      </c>
      <c r="H146" s="19">
        <f t="shared" si="70"/>
        <v>19.47</v>
      </c>
      <c r="I146" s="19">
        <f t="shared" si="70"/>
        <v>81.739999999999995</v>
      </c>
      <c r="J146" s="19">
        <f t="shared" si="70"/>
        <v>587.25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580</v>
      </c>
      <c r="G157" s="32">
        <f t="shared" ref="G157" si="74">G146+G156</f>
        <v>19.099999999999998</v>
      </c>
      <c r="H157" s="32">
        <f t="shared" ref="H157" si="75">H146+H156</f>
        <v>19.47</v>
      </c>
      <c r="I157" s="32">
        <f t="shared" ref="I157" si="76">I146+I156</f>
        <v>81.739999999999995</v>
      </c>
      <c r="J157" s="32">
        <f t="shared" ref="J157:L157" si="77">J146+J156</f>
        <v>587.25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8" t="s">
        <v>65</v>
      </c>
      <c r="F158" s="39">
        <v>260</v>
      </c>
      <c r="G158" s="39">
        <v>13.74</v>
      </c>
      <c r="H158" s="39">
        <v>13.53</v>
      </c>
      <c r="I158" s="39">
        <v>37.29</v>
      </c>
      <c r="J158" s="39">
        <v>300.52</v>
      </c>
      <c r="K158" s="40">
        <v>455.67</v>
      </c>
      <c r="L158" s="39">
        <v>68.02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58" t="s">
        <v>42</v>
      </c>
      <c r="F160" s="68">
        <v>200</v>
      </c>
      <c r="G160" s="55">
        <v>1.1399999999999999</v>
      </c>
      <c r="H160" s="55">
        <v>0.66</v>
      </c>
      <c r="I160" s="56">
        <v>6.82</v>
      </c>
      <c r="J160" s="55">
        <v>37.799999999999997</v>
      </c>
      <c r="K160" s="52">
        <v>692</v>
      </c>
      <c r="L160" s="55">
        <v>4.18</v>
      </c>
    </row>
    <row r="161" spans="1:12" ht="15" x14ac:dyDescent="0.25">
      <c r="A161" s="23"/>
      <c r="B161" s="15"/>
      <c r="C161" s="11"/>
      <c r="D161" s="7" t="s">
        <v>22</v>
      </c>
      <c r="E161" s="60" t="s">
        <v>40</v>
      </c>
      <c r="F161" s="66">
        <v>40</v>
      </c>
      <c r="G161" s="61">
        <v>3.04</v>
      </c>
      <c r="H161" s="61">
        <v>0.32</v>
      </c>
      <c r="I161" s="62">
        <v>19.68</v>
      </c>
      <c r="J161" s="61">
        <v>93.76</v>
      </c>
      <c r="K161" s="52">
        <v>0</v>
      </c>
      <c r="L161" s="61">
        <v>3.08</v>
      </c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66</v>
      </c>
      <c r="F163" s="42">
        <v>30</v>
      </c>
      <c r="G163" s="42">
        <v>1.35</v>
      </c>
      <c r="H163" s="42">
        <v>5.24</v>
      </c>
      <c r="I163" s="42">
        <v>19.91</v>
      </c>
      <c r="J163" s="42">
        <v>155</v>
      </c>
      <c r="K163" s="43">
        <v>0</v>
      </c>
      <c r="L163" s="42">
        <v>18.72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93.999999999999986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93.999999999999986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57" t="s">
        <v>67</v>
      </c>
      <c r="F177" s="39">
        <v>310</v>
      </c>
      <c r="G177" s="39">
        <v>16.02</v>
      </c>
      <c r="H177" s="39">
        <v>19.39</v>
      </c>
      <c r="I177" s="39">
        <v>53.1</v>
      </c>
      <c r="J177" s="39">
        <v>449.85</v>
      </c>
      <c r="K177" s="40" t="s">
        <v>68</v>
      </c>
      <c r="L177" s="39">
        <v>87.32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8" t="s">
        <v>41</v>
      </c>
      <c r="F179" s="51">
        <v>200</v>
      </c>
      <c r="G179" s="55">
        <v>0.19</v>
      </c>
      <c r="H179" s="55">
        <v>0.04</v>
      </c>
      <c r="I179" s="56">
        <v>10.98</v>
      </c>
      <c r="J179" s="55">
        <v>43.9</v>
      </c>
      <c r="K179" s="52">
        <v>883</v>
      </c>
      <c r="L179" s="55">
        <v>3.6</v>
      </c>
    </row>
    <row r="180" spans="1:12" ht="15" x14ac:dyDescent="0.25">
      <c r="A180" s="23"/>
      <c r="B180" s="15"/>
      <c r="C180" s="11"/>
      <c r="D180" s="7" t="s">
        <v>22</v>
      </c>
      <c r="E180" s="60" t="s">
        <v>40</v>
      </c>
      <c r="F180" s="51">
        <v>40</v>
      </c>
      <c r="G180" s="61">
        <v>3.04</v>
      </c>
      <c r="H180" s="61">
        <v>0.32</v>
      </c>
      <c r="I180" s="62">
        <v>19.68</v>
      </c>
      <c r="J180" s="51">
        <v>93.76</v>
      </c>
      <c r="K180" s="52">
        <v>0</v>
      </c>
      <c r="L180" s="51">
        <v>3.08</v>
      </c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83.759999999999991</v>
      </c>
      <c r="J184" s="19">
        <f t="shared" si="86"/>
        <v>587.51</v>
      </c>
      <c r="K184" s="25"/>
      <c r="L184" s="19">
        <f t="shared" ref="L184" si="87">SUM(L177:L183)</f>
        <v>93.999999999999986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550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83.759999999999991</v>
      </c>
      <c r="J195" s="32">
        <f t="shared" ref="J195:L195" si="93">J184+J194</f>
        <v>587.51</v>
      </c>
      <c r="K195" s="32"/>
      <c r="L195" s="32">
        <f t="shared" si="93"/>
        <v>93.999999999999986</v>
      </c>
    </row>
    <row r="196" spans="1:12" ht="13.5" thickBot="1" x14ac:dyDescent="0.25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19.253</v>
      </c>
      <c r="H196" s="34">
        <f t="shared" si="94"/>
        <v>19.722000000000001</v>
      </c>
      <c r="I196" s="34">
        <f t="shared" si="94"/>
        <v>83.614999999999995</v>
      </c>
      <c r="J196" s="34">
        <f t="shared" si="94"/>
        <v>590.5150000000001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2026-01-16T12:04:46Z</dcterms:modified>
</cp:coreProperties>
</file>